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bry\Desktop\Sprawy szkolne\SGH\SLAJDY\ekonometria finansowa 1\"/>
    </mc:Choice>
  </mc:AlternateContent>
  <bookViews>
    <workbookView xWindow="0" yWindow="0" windowWidth="27105" windowHeight="13530"/>
  </bookViews>
  <sheets>
    <sheet name="Instrukcje" sheetId="3" r:id="rId1"/>
    <sheet name="analiza zdarzeń" sheetId="1" r:id="rId2"/>
    <sheet name="baza danych" sheetId="2" r:id="rId3"/>
  </sheets>
  <calcPr calcId="152511" calcOnSave="0"/>
</workbook>
</file>

<file path=xl/calcChain.xml><?xml version="1.0" encoding="utf-8"?>
<calcChain xmlns="http://schemas.openxmlformats.org/spreadsheetml/2006/main">
  <c r="J51" i="3" l="1"/>
  <c r="C46" i="3" l="1"/>
  <c r="C48" i="3"/>
  <c r="C42" i="3"/>
  <c r="C44" i="3"/>
  <c r="C40" i="3"/>
  <c r="C38" i="3"/>
  <c r="C36" i="3"/>
  <c r="C34" i="3"/>
  <c r="C32" i="3"/>
  <c r="C30" i="3"/>
  <c r="C28" i="3"/>
  <c r="C26" i="3"/>
  <c r="C24" i="3"/>
  <c r="C22" i="3"/>
  <c r="C20" i="3"/>
  <c r="N294" i="1"/>
  <c r="K288" i="1"/>
  <c r="N275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47" i="1"/>
  <c r="K296" i="1" l="1"/>
  <c r="E247" i="1"/>
  <c r="E252" i="1" s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03" i="1"/>
  <c r="C47" i="1" l="1"/>
  <c r="C82" i="1"/>
  <c r="C67" i="1"/>
  <c r="C126" i="1"/>
  <c r="G126" i="1" s="1"/>
  <c r="C7" i="1"/>
  <c r="C17" i="1"/>
  <c r="C117" i="1"/>
  <c r="G117" i="1" s="1"/>
  <c r="C93" i="1"/>
  <c r="C132" i="1"/>
  <c r="G132" i="1" s="1"/>
  <c r="C109" i="1"/>
  <c r="G109" i="1" s="1"/>
  <c r="C54" i="1"/>
  <c r="C3" i="1"/>
  <c r="D117" i="1"/>
  <c r="D47" i="1"/>
  <c r="D3" i="1"/>
  <c r="C112" i="1"/>
  <c r="G112" i="1" s="1"/>
  <c r="C113" i="1"/>
  <c r="G113" i="1" s="1"/>
  <c r="C104" i="1"/>
  <c r="G104" i="1" s="1"/>
  <c r="C120" i="1"/>
  <c r="G120" i="1" s="1"/>
  <c r="C15" i="1"/>
  <c r="C31" i="1"/>
  <c r="C71" i="1"/>
  <c r="C87" i="1"/>
  <c r="C115" i="1"/>
  <c r="G115" i="1" s="1"/>
  <c r="C10" i="1"/>
  <c r="C26" i="1"/>
  <c r="C42" i="1"/>
  <c r="C66" i="1"/>
  <c r="C98" i="1"/>
  <c r="C114" i="1"/>
  <c r="G114" i="1" s="1"/>
  <c r="C9" i="1"/>
  <c r="C25" i="1"/>
  <c r="C41" i="1"/>
  <c r="C57" i="1"/>
  <c r="C81" i="1"/>
  <c r="C97" i="1"/>
  <c r="C69" i="1"/>
  <c r="C83" i="1"/>
  <c r="C4" i="1"/>
  <c r="C36" i="1"/>
  <c r="C100" i="1"/>
  <c r="C5" i="1"/>
  <c r="C53" i="1"/>
  <c r="C124" i="1"/>
  <c r="G124" i="1" s="1"/>
  <c r="C11" i="1"/>
  <c r="C27" i="1"/>
  <c r="C91" i="1"/>
  <c r="C125" i="1"/>
  <c r="G125" i="1" s="1"/>
  <c r="C60" i="1"/>
  <c r="C92" i="1"/>
  <c r="C101" i="1"/>
  <c r="C111" i="1"/>
  <c r="G111" i="1" s="1"/>
  <c r="C127" i="1"/>
  <c r="G127" i="1" s="1"/>
  <c r="C30" i="1"/>
  <c r="C46" i="1"/>
  <c r="C62" i="1"/>
  <c r="C102" i="1"/>
  <c r="C8" i="1"/>
  <c r="C40" i="1"/>
  <c r="C72" i="1"/>
  <c r="C13" i="1"/>
  <c r="C121" i="1"/>
  <c r="G121" i="1" s="1"/>
  <c r="C23" i="1"/>
  <c r="C39" i="1"/>
  <c r="C55" i="1"/>
  <c r="C79" i="1"/>
  <c r="C95" i="1"/>
  <c r="C107" i="1"/>
  <c r="G107" i="1" s="1"/>
  <c r="C131" i="1"/>
  <c r="G131" i="1" s="1"/>
  <c r="C18" i="1"/>
  <c r="C34" i="1"/>
  <c r="C50" i="1"/>
  <c r="C74" i="1"/>
  <c r="C90" i="1"/>
  <c r="C106" i="1"/>
  <c r="G106" i="1" s="1"/>
  <c r="C122" i="1"/>
  <c r="G122" i="1" s="1"/>
  <c r="C33" i="1"/>
  <c r="C49" i="1"/>
  <c r="C73" i="1"/>
  <c r="C89" i="1"/>
  <c r="C99" i="1"/>
  <c r="C20" i="1"/>
  <c r="C84" i="1"/>
  <c r="C118" i="1"/>
  <c r="G118" i="1" s="1"/>
  <c r="C29" i="1"/>
  <c r="C116" i="1"/>
  <c r="G116" i="1" s="1"/>
  <c r="C19" i="1"/>
  <c r="C59" i="1"/>
  <c r="C75" i="1"/>
  <c r="C44" i="1"/>
  <c r="C76" i="1"/>
  <c r="C110" i="1"/>
  <c r="G110" i="1" s="1"/>
  <c r="C77" i="1"/>
  <c r="C103" i="1"/>
  <c r="G103" i="1" s="1"/>
  <c r="C119" i="1"/>
  <c r="G119" i="1" s="1"/>
  <c r="C22" i="1"/>
  <c r="C38" i="1"/>
  <c r="C86" i="1"/>
  <c r="C129" i="1"/>
  <c r="G129" i="1" s="1"/>
  <c r="C16" i="1"/>
  <c r="C56" i="1"/>
  <c r="C80" i="1"/>
  <c r="C61" i="1"/>
  <c r="D116" i="1"/>
  <c r="D132" i="1"/>
  <c r="D129" i="1"/>
  <c r="D124" i="1"/>
  <c r="D107" i="1"/>
  <c r="D115" i="1"/>
  <c r="D127" i="1"/>
  <c r="D131" i="1"/>
  <c r="D110" i="1"/>
  <c r="D106" i="1"/>
  <c r="D126" i="1"/>
  <c r="D112" i="1"/>
  <c r="D114" i="1"/>
  <c r="D125" i="1"/>
  <c r="D111" i="1"/>
  <c r="D113" i="1"/>
  <c r="D119" i="1"/>
  <c r="D121" i="1"/>
  <c r="D120" i="1"/>
  <c r="D122" i="1"/>
  <c r="D109" i="1"/>
  <c r="D118" i="1"/>
  <c r="D104" i="1"/>
  <c r="D103" i="1"/>
  <c r="D92" i="1"/>
  <c r="D5" i="1"/>
  <c r="D29" i="1"/>
  <c r="D99" i="1"/>
  <c r="D27" i="1"/>
  <c r="D83" i="1"/>
  <c r="D93" i="1"/>
  <c r="D54" i="1"/>
  <c r="D71" i="1"/>
  <c r="D55" i="1"/>
  <c r="D18" i="1"/>
  <c r="D20" i="1"/>
  <c r="D56" i="1"/>
  <c r="D87" i="1"/>
  <c r="D25" i="1"/>
  <c r="D36" i="1"/>
  <c r="D91" i="1"/>
  <c r="D30" i="1"/>
  <c r="D39" i="1"/>
  <c r="D49" i="1"/>
  <c r="D44" i="1"/>
  <c r="D66" i="1"/>
  <c r="D79" i="1"/>
  <c r="D15" i="1"/>
  <c r="D26" i="1"/>
  <c r="D98" i="1"/>
  <c r="D97" i="1"/>
  <c r="D8" i="1"/>
  <c r="D23" i="1"/>
  <c r="D95" i="1"/>
  <c r="D50" i="1"/>
  <c r="D19" i="1"/>
  <c r="D7" i="1"/>
  <c r="D90" i="1"/>
  <c r="D89" i="1"/>
  <c r="D75" i="1"/>
  <c r="D22" i="1"/>
  <c r="D61" i="1"/>
  <c r="D31" i="1"/>
  <c r="D42" i="1"/>
  <c r="D41" i="1"/>
  <c r="D69" i="1"/>
  <c r="D100" i="1"/>
  <c r="D11" i="1"/>
  <c r="D101" i="1"/>
  <c r="D46" i="1"/>
  <c r="D40" i="1"/>
  <c r="D34" i="1"/>
  <c r="D33" i="1"/>
  <c r="D84" i="1"/>
  <c r="D77" i="1"/>
  <c r="D38" i="1"/>
  <c r="D16" i="1"/>
  <c r="D57" i="1"/>
  <c r="D72" i="1"/>
  <c r="D74" i="1"/>
  <c r="D73" i="1"/>
  <c r="D59" i="1"/>
  <c r="D76" i="1"/>
  <c r="D86" i="1"/>
  <c r="D80" i="1"/>
  <c r="D10" i="1"/>
  <c r="D82" i="1"/>
  <c r="D9" i="1"/>
  <c r="D81" i="1"/>
  <c r="D4" i="1"/>
  <c r="D102" i="1"/>
  <c r="D13" i="1"/>
  <c r="D60" i="1"/>
  <c r="D53" i="1"/>
  <c r="D62" i="1"/>
  <c r="D17" i="1"/>
  <c r="D67" i="1"/>
  <c r="C37" i="1" l="1"/>
  <c r="C32" i="1"/>
  <c r="C28" i="1"/>
  <c r="C51" i="1"/>
  <c r="C58" i="1"/>
  <c r="C128" i="1"/>
  <c r="G128" i="1" s="1"/>
  <c r="C6" i="1"/>
  <c r="C12" i="1"/>
  <c r="X193" i="1" s="1" a="1"/>
  <c r="C64" i="1"/>
  <c r="C48" i="1"/>
  <c r="C96" i="1"/>
  <c r="C78" i="1"/>
  <c r="C45" i="1"/>
  <c r="C43" i="1"/>
  <c r="C68" i="1"/>
  <c r="C65" i="1"/>
  <c r="C123" i="1"/>
  <c r="G123" i="1" s="1"/>
  <c r="C63" i="1"/>
  <c r="C105" i="1"/>
  <c r="G105" i="1" s="1"/>
  <c r="C88" i="1"/>
  <c r="C70" i="1"/>
  <c r="C21" i="1"/>
  <c r="C35" i="1"/>
  <c r="C52" i="1"/>
  <c r="C94" i="1"/>
  <c r="C14" i="1"/>
  <c r="C108" i="1"/>
  <c r="G108" i="1" s="1"/>
  <c r="C130" i="1"/>
  <c r="G130" i="1" s="1"/>
  <c r="C24" i="1"/>
  <c r="C85" i="1"/>
  <c r="D130" i="1"/>
  <c r="D123" i="1"/>
  <c r="D105" i="1"/>
  <c r="D108" i="1"/>
  <c r="D128" i="1"/>
  <c r="D14" i="1"/>
  <c r="D37" i="1"/>
  <c r="D28" i="1"/>
  <c r="D58" i="1"/>
  <c r="D70" i="1"/>
  <c r="D52" i="1"/>
  <c r="D64" i="1"/>
  <c r="D43" i="1"/>
  <c r="D6" i="1"/>
  <c r="D96" i="1"/>
  <c r="D68" i="1"/>
  <c r="D12" i="1"/>
  <c r="D45" i="1"/>
  <c r="D24" i="1"/>
  <c r="D48" i="1"/>
  <c r="D21" i="1"/>
  <c r="D32" i="1"/>
  <c r="D51" i="1"/>
  <c r="D63" i="1"/>
  <c r="D35" i="1"/>
  <c r="D88" i="1"/>
  <c r="D94" i="1"/>
  <c r="D78" i="1"/>
  <c r="D65" i="1"/>
  <c r="D85" i="1"/>
  <c r="X193" i="1" l="1"/>
  <c r="Y193" i="1"/>
  <c r="X194" i="1"/>
  <c r="Y194" i="1"/>
  <c r="C140" i="1" a="1"/>
  <c r="D140" i="1" s="1"/>
  <c r="D137" i="1"/>
  <c r="D168" i="1"/>
  <c r="D200" i="1" s="1"/>
  <c r="D169" i="1"/>
  <c r="D201" i="1" s="1"/>
  <c r="D170" i="1"/>
  <c r="D202" i="1" s="1"/>
  <c r="D177" i="1"/>
  <c r="D209" i="1" s="1"/>
  <c r="D171" i="1"/>
  <c r="D203" i="1" s="1"/>
  <c r="D176" i="1"/>
  <c r="D208" i="1" s="1"/>
  <c r="D172" i="1"/>
  <c r="D204" i="1" s="1"/>
  <c r="D173" i="1"/>
  <c r="D205" i="1" s="1"/>
  <c r="D174" i="1"/>
  <c r="D206" i="1" s="1"/>
  <c r="D175" i="1"/>
  <c r="D207" i="1" s="1"/>
  <c r="D152" i="1"/>
  <c r="D184" i="1" s="1"/>
  <c r="D156" i="1"/>
  <c r="D188" i="1" s="1"/>
  <c r="D157" i="1"/>
  <c r="D189" i="1" s="1"/>
  <c r="D158" i="1"/>
  <c r="D190" i="1" s="1"/>
  <c r="D159" i="1"/>
  <c r="D191" i="1" s="1"/>
  <c r="D160" i="1"/>
  <c r="D192" i="1" s="1"/>
  <c r="D155" i="1"/>
  <c r="D187" i="1" s="1"/>
  <c r="D150" i="1"/>
  <c r="D182" i="1" s="1"/>
  <c r="D151" i="1"/>
  <c r="D183" i="1" s="1"/>
  <c r="D167" i="1"/>
  <c r="D199" i="1" s="1"/>
  <c r="D166" i="1"/>
  <c r="D198" i="1" s="1"/>
  <c r="D165" i="1"/>
  <c r="D197" i="1" s="1"/>
  <c r="D164" i="1"/>
  <c r="D196" i="1" s="1"/>
  <c r="D163" i="1"/>
  <c r="D195" i="1" s="1"/>
  <c r="D162" i="1"/>
  <c r="D194" i="1" s="1"/>
  <c r="D161" i="1"/>
  <c r="D193" i="1" s="1"/>
  <c r="D149" i="1"/>
  <c r="D181" i="1" s="1"/>
  <c r="D153" i="1"/>
  <c r="D185" i="1" s="1"/>
  <c r="D154" i="1"/>
  <c r="D186" i="1" s="1"/>
  <c r="D148" i="1"/>
  <c r="D180" i="1" s="1"/>
  <c r="D135" i="1"/>
  <c r="D136" i="1"/>
  <c r="O286" i="1" l="1"/>
  <c r="AA193" i="1" a="1"/>
  <c r="D212" i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I262" i="1" s="1"/>
  <c r="K277" i="1" s="1"/>
  <c r="F148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C142" i="1"/>
  <c r="D143" i="1"/>
  <c r="C144" i="1"/>
  <c r="C140" i="1"/>
  <c r="D141" i="1"/>
  <c r="C143" i="1"/>
  <c r="C141" i="1"/>
  <c r="D144" i="1"/>
  <c r="D142" i="1"/>
  <c r="AB193" i="1" l="1"/>
  <c r="AA194" i="1"/>
  <c r="AA193" i="1"/>
  <c r="AB194" i="1"/>
  <c r="T181" i="1" l="1" a="1"/>
  <c r="T181" i="1" s="1"/>
  <c r="U181" i="1" s="1"/>
  <c r="V181" i="1" s="1"/>
  <c r="T192" i="1" a="1"/>
  <c r="T192" i="1" s="1"/>
  <c r="U192" i="1" s="1"/>
  <c r="V192" i="1" s="1"/>
  <c r="T182" i="1" a="1"/>
  <c r="T182" i="1" s="1"/>
  <c r="U182" i="1" s="1"/>
  <c r="V182" i="1" s="1"/>
  <c r="T183" i="1" a="1"/>
  <c r="T183" i="1" s="1"/>
  <c r="U183" i="1" s="1"/>
  <c r="V183" i="1" s="1"/>
  <c r="T191" i="1" a="1"/>
  <c r="T191" i="1" s="1"/>
  <c r="U191" i="1" s="1"/>
  <c r="V191" i="1" s="1"/>
  <c r="T199" i="1" a="1"/>
  <c r="T199" i="1" s="1"/>
  <c r="U199" i="1" s="1"/>
  <c r="V199" i="1" s="1"/>
  <c r="T207" i="1" a="1"/>
  <c r="T207" i="1" s="1"/>
  <c r="U207" i="1" s="1"/>
  <c r="V207" i="1" s="1"/>
  <c r="T200" i="1" a="1"/>
  <c r="T200" i="1" s="1"/>
  <c r="U200" i="1" s="1"/>
  <c r="V200" i="1" s="1"/>
  <c r="T185" i="1" a="1"/>
  <c r="T185" i="1" s="1"/>
  <c r="U185" i="1" s="1"/>
  <c r="V185" i="1" s="1"/>
  <c r="T193" i="1" a="1"/>
  <c r="T193" i="1" s="1"/>
  <c r="U193" i="1" s="1"/>
  <c r="V193" i="1" s="1"/>
  <c r="T201" i="1" a="1"/>
  <c r="T201" i="1" s="1"/>
  <c r="U201" i="1" s="1"/>
  <c r="V201" i="1" s="1"/>
  <c r="T209" i="1" a="1"/>
  <c r="T209" i="1" s="1"/>
  <c r="U209" i="1" s="1"/>
  <c r="V209" i="1" s="1"/>
  <c r="T186" i="1" a="1"/>
  <c r="T186" i="1" s="1"/>
  <c r="U186" i="1" s="1"/>
  <c r="V186" i="1" s="1"/>
  <c r="T194" i="1" a="1"/>
  <c r="T194" i="1" s="1"/>
  <c r="U194" i="1" s="1"/>
  <c r="V194" i="1" s="1"/>
  <c r="T202" i="1" a="1"/>
  <c r="T202" i="1" s="1"/>
  <c r="U202" i="1" s="1"/>
  <c r="V202" i="1" s="1"/>
  <c r="T180" i="1" a="1"/>
  <c r="T180" i="1" s="1"/>
  <c r="U180" i="1" s="1"/>
  <c r="V180" i="1" s="1"/>
  <c r="T187" i="1" a="1"/>
  <c r="T187" i="1" s="1"/>
  <c r="U187" i="1" s="1"/>
  <c r="V187" i="1" s="1"/>
  <c r="T195" i="1" a="1"/>
  <c r="T195" i="1" s="1"/>
  <c r="U195" i="1" s="1"/>
  <c r="V195" i="1" s="1"/>
  <c r="T203" i="1" a="1"/>
  <c r="T203" i="1" s="1"/>
  <c r="U203" i="1" s="1"/>
  <c r="V203" i="1" s="1"/>
  <c r="T188" i="1" a="1"/>
  <c r="T188" i="1" s="1"/>
  <c r="U188" i="1" s="1"/>
  <c r="V188" i="1" s="1"/>
  <c r="T196" i="1" a="1"/>
  <c r="T196" i="1" s="1"/>
  <c r="U196" i="1" s="1"/>
  <c r="V196" i="1" s="1"/>
  <c r="T204" i="1" a="1"/>
  <c r="T204" i="1" s="1"/>
  <c r="U204" i="1" s="1"/>
  <c r="V204" i="1" s="1"/>
  <c r="T189" i="1" a="1"/>
  <c r="T189" i="1" s="1"/>
  <c r="U189" i="1" s="1"/>
  <c r="V189" i="1" s="1"/>
  <c r="T197" i="1" a="1"/>
  <c r="T197" i="1" s="1"/>
  <c r="U197" i="1" s="1"/>
  <c r="V197" i="1" s="1"/>
  <c r="T205" i="1" a="1"/>
  <c r="T205" i="1" s="1"/>
  <c r="U205" i="1" s="1"/>
  <c r="V205" i="1" s="1"/>
  <c r="T190" i="1" a="1"/>
  <c r="T190" i="1" s="1"/>
  <c r="U190" i="1" s="1"/>
  <c r="V190" i="1" s="1"/>
  <c r="T198" i="1" a="1"/>
  <c r="T198" i="1" s="1"/>
  <c r="U198" i="1" s="1"/>
  <c r="V198" i="1" s="1"/>
  <c r="T206" i="1" a="1"/>
  <c r="T206" i="1" s="1"/>
  <c r="U206" i="1" s="1"/>
  <c r="V206" i="1" s="1"/>
  <c r="T184" i="1" a="1"/>
  <c r="T184" i="1" s="1"/>
  <c r="U184" i="1" s="1"/>
  <c r="V184" i="1" s="1"/>
  <c r="T208" i="1" a="1"/>
  <c r="T208" i="1" s="1"/>
  <c r="U208" i="1" s="1"/>
  <c r="V208" i="1" s="1"/>
  <c r="T210" i="1" l="1"/>
</calcChain>
</file>

<file path=xl/comments1.xml><?xml version="1.0" encoding="utf-8"?>
<comments xmlns="http://schemas.openxmlformats.org/spreadsheetml/2006/main">
  <authors>
    <author>Dobry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Dobry:</t>
        </r>
        <r>
          <rPr>
            <sz val="9"/>
            <color indexed="81"/>
            <rFont val="Tahoma"/>
            <family val="2"/>
            <charset val="238"/>
          </rPr>
          <t xml:space="preserve">
jedynki wstawiamy za wyraz wolny
</t>
        </r>
      </text>
    </comment>
  </commentList>
</comments>
</file>

<file path=xl/sharedStrings.xml><?xml version="1.0" encoding="utf-8"?>
<sst xmlns="http://schemas.openxmlformats.org/spreadsheetml/2006/main" count="379" uniqueCount="338">
  <si>
    <t>INDEKS RYNKOWY</t>
  </si>
  <si>
    <t>YESA01</t>
  </si>
  <si>
    <t>YESB02</t>
  </si>
  <si>
    <t>YESC03</t>
  </si>
  <si>
    <t>YESD04</t>
  </si>
  <si>
    <t>YESE05</t>
  </si>
  <si>
    <t>YESF06</t>
  </si>
  <si>
    <t>YESG07</t>
  </si>
  <si>
    <t>YESH08</t>
  </si>
  <si>
    <t>YESI09</t>
  </si>
  <si>
    <t>YESJ10</t>
  </si>
  <si>
    <t>YESK11</t>
  </si>
  <si>
    <t>YESL12</t>
  </si>
  <si>
    <t>YESM13</t>
  </si>
  <si>
    <t>YESN14</t>
  </si>
  <si>
    <t>YESO15</t>
  </si>
  <si>
    <t>YESP16</t>
  </si>
  <si>
    <t>YESQ17</t>
  </si>
  <si>
    <t>YESR18</t>
  </si>
  <si>
    <t>YESS19</t>
  </si>
  <si>
    <t>YEST20</t>
  </si>
  <si>
    <t>YESA21</t>
  </si>
  <si>
    <t>YESB22</t>
  </si>
  <si>
    <t>YESC23</t>
  </si>
  <si>
    <t>YESD24</t>
  </si>
  <si>
    <t>YESE25</t>
  </si>
  <si>
    <t>YESF26</t>
  </si>
  <si>
    <t>YESG27</t>
  </si>
  <si>
    <t>YESH28</t>
  </si>
  <si>
    <t>YESI29</t>
  </si>
  <si>
    <t>YESJ30</t>
  </si>
  <si>
    <t>YESK31</t>
  </si>
  <si>
    <t>YESL32</t>
  </si>
  <si>
    <t>YESM33</t>
  </si>
  <si>
    <t>YESN34</t>
  </si>
  <si>
    <t>YESO35</t>
  </si>
  <si>
    <t>YESP36</t>
  </si>
  <si>
    <t>YESQ37</t>
  </si>
  <si>
    <t>YESR38</t>
  </si>
  <si>
    <t>YESS39</t>
  </si>
  <si>
    <t>YEST40</t>
  </si>
  <si>
    <t>YESA41</t>
  </si>
  <si>
    <t>YESB42</t>
  </si>
  <si>
    <t>YESC43</t>
  </si>
  <si>
    <t>YESD44</t>
  </si>
  <si>
    <t>YESE45</t>
  </si>
  <si>
    <t>YESF46</t>
  </si>
  <si>
    <t>YESG47</t>
  </si>
  <si>
    <t>YESH48</t>
  </si>
  <si>
    <t>YESI49</t>
  </si>
  <si>
    <t>YESJ50</t>
  </si>
  <si>
    <t>YESK51</t>
  </si>
  <si>
    <t>YESL52</t>
  </si>
  <si>
    <t>YESM53</t>
  </si>
  <si>
    <t>YESN54</t>
  </si>
  <si>
    <t>YESO55</t>
  </si>
  <si>
    <t>YESP56</t>
  </si>
  <si>
    <t>YESQ57</t>
  </si>
  <si>
    <t>YESR58</t>
  </si>
  <si>
    <t>YESS59</t>
  </si>
  <si>
    <t>YEST60</t>
  </si>
  <si>
    <t>YESA61</t>
  </si>
  <si>
    <t>YESB62</t>
  </si>
  <si>
    <t>YESC63</t>
  </si>
  <si>
    <t>YESD64</t>
  </si>
  <si>
    <t>YESE65</t>
  </si>
  <si>
    <t>YESF66</t>
  </si>
  <si>
    <t>YESG67</t>
  </si>
  <si>
    <t>YESH68</t>
  </si>
  <si>
    <t>YESI69</t>
  </si>
  <si>
    <t>YESJ70</t>
  </si>
  <si>
    <t>YESK71</t>
  </si>
  <si>
    <t>YESL72</t>
  </si>
  <si>
    <t>YESM73</t>
  </si>
  <si>
    <t>YESN74</t>
  </si>
  <si>
    <t>YESO75</t>
  </si>
  <si>
    <t>YESP76</t>
  </si>
  <si>
    <t>YESQ77</t>
  </si>
  <si>
    <t>YESR78</t>
  </si>
  <si>
    <t>YESS79</t>
  </si>
  <si>
    <t>YEST80</t>
  </si>
  <si>
    <t>YESA81</t>
  </si>
  <si>
    <t>YESB82</t>
  </si>
  <si>
    <t>YESC83</t>
  </si>
  <si>
    <t>YESD84</t>
  </si>
  <si>
    <t>YESE85</t>
  </si>
  <si>
    <t>YESF86</t>
  </si>
  <si>
    <t>YESG87</t>
  </si>
  <si>
    <t>YESH88</t>
  </si>
  <si>
    <t>YESI89</t>
  </si>
  <si>
    <t>YESJ90</t>
  </si>
  <si>
    <t>YESK91</t>
  </si>
  <si>
    <t>YESL92</t>
  </si>
  <si>
    <t>YESM93</t>
  </si>
  <si>
    <t>YESN94</t>
  </si>
  <si>
    <t>YESO95</t>
  </si>
  <si>
    <t>YESP96</t>
  </si>
  <si>
    <t>YESQ97</t>
  </si>
  <si>
    <t>YESR98</t>
  </si>
  <si>
    <t>YESS99</t>
  </si>
  <si>
    <t>YEST100</t>
  </si>
  <si>
    <t>NOA01</t>
  </si>
  <si>
    <t>NOB02</t>
  </si>
  <si>
    <t>NOC03</t>
  </si>
  <si>
    <t>NOD04</t>
  </si>
  <si>
    <t>NOE05</t>
  </si>
  <si>
    <t>NOF06</t>
  </si>
  <si>
    <t>NOG07</t>
  </si>
  <si>
    <t>NOH08</t>
  </si>
  <si>
    <t>NOI09</t>
  </si>
  <si>
    <t>NOJ10</t>
  </si>
  <si>
    <t>NOK11</t>
  </si>
  <si>
    <t>NOL12</t>
  </si>
  <si>
    <t>NOM13</t>
  </si>
  <si>
    <t>NON14</t>
  </si>
  <si>
    <t>NOO15</t>
  </si>
  <si>
    <t>NOP16</t>
  </si>
  <si>
    <t>NOQ17</t>
  </si>
  <si>
    <t>NOR18</t>
  </si>
  <si>
    <t>NOS19</t>
  </si>
  <si>
    <t>NOT20</t>
  </si>
  <si>
    <t>NOA21</t>
  </si>
  <si>
    <t>NOB22</t>
  </si>
  <si>
    <t>NOC23</t>
  </si>
  <si>
    <t>NOD24</t>
  </si>
  <si>
    <t>NOE25</t>
  </si>
  <si>
    <t>NOF26</t>
  </si>
  <si>
    <t>NOG27</t>
  </si>
  <si>
    <t>NOH28</t>
  </si>
  <si>
    <t>NOI29</t>
  </si>
  <si>
    <t>NOJ30</t>
  </si>
  <si>
    <t>NOK31</t>
  </si>
  <si>
    <t>NOL32</t>
  </si>
  <si>
    <t>NOM33</t>
  </si>
  <si>
    <t>NON34</t>
  </si>
  <si>
    <t>NOO35</t>
  </si>
  <si>
    <t>NOP36</t>
  </si>
  <si>
    <t>NOQ37</t>
  </si>
  <si>
    <t>NOR38</t>
  </si>
  <si>
    <t>NOS39</t>
  </si>
  <si>
    <t>NOT40</t>
  </si>
  <si>
    <t>NOA41</t>
  </si>
  <si>
    <t>NOB42</t>
  </si>
  <si>
    <t>NOC43</t>
  </si>
  <si>
    <t>NOD44</t>
  </si>
  <si>
    <t>NOE45</t>
  </si>
  <si>
    <t>NOF46</t>
  </si>
  <si>
    <t>NOG47</t>
  </si>
  <si>
    <t>NOH48</t>
  </si>
  <si>
    <t>NOI49</t>
  </si>
  <si>
    <t>NOJ50</t>
  </si>
  <si>
    <t>NOK51</t>
  </si>
  <si>
    <t>NOL52</t>
  </si>
  <si>
    <t>NOM53</t>
  </si>
  <si>
    <t>NON54</t>
  </si>
  <si>
    <t>NOO55</t>
  </si>
  <si>
    <t>NOP56</t>
  </si>
  <si>
    <t>NOQ57</t>
  </si>
  <si>
    <t>NOR58</t>
  </si>
  <si>
    <t>NOS59</t>
  </si>
  <si>
    <t>NOT60</t>
  </si>
  <si>
    <t>NOA61</t>
  </si>
  <si>
    <t>NOB62</t>
  </si>
  <si>
    <t>NOC63</t>
  </si>
  <si>
    <t>NOD64</t>
  </si>
  <si>
    <t>NOE65</t>
  </si>
  <si>
    <t>NOF66</t>
  </si>
  <si>
    <t>NOG67</t>
  </si>
  <si>
    <t>NOH68</t>
  </si>
  <si>
    <t>NOI69</t>
  </si>
  <si>
    <t>NOJ70</t>
  </si>
  <si>
    <t>NOK71</t>
  </si>
  <si>
    <t>NOL72</t>
  </si>
  <si>
    <t>NOM73</t>
  </si>
  <si>
    <t>NON74</t>
  </si>
  <si>
    <t>NOO75</t>
  </si>
  <si>
    <t>NOP76</t>
  </si>
  <si>
    <t>NOQ77</t>
  </si>
  <si>
    <t>NOR78</t>
  </si>
  <si>
    <t>NOS79</t>
  </si>
  <si>
    <t>NOT80</t>
  </si>
  <si>
    <t>NOA81</t>
  </si>
  <si>
    <t>NOB82</t>
  </si>
  <si>
    <t>NOC83</t>
  </si>
  <si>
    <t>NOD84</t>
  </si>
  <si>
    <t>NOE85</t>
  </si>
  <si>
    <t>NOF86</t>
  </si>
  <si>
    <t>NOG87</t>
  </si>
  <si>
    <t>NOH88</t>
  </si>
  <si>
    <t>NOI89</t>
  </si>
  <si>
    <t>NOJ90</t>
  </si>
  <si>
    <t>NOK91</t>
  </si>
  <si>
    <t>NOL92</t>
  </si>
  <si>
    <t>NOM93</t>
  </si>
  <si>
    <t>NON94</t>
  </si>
  <si>
    <t>NOO95</t>
  </si>
  <si>
    <t>NOP96</t>
  </si>
  <si>
    <t>NOQ97</t>
  </si>
  <si>
    <t>NOR98</t>
  </si>
  <si>
    <t>NOS99</t>
  </si>
  <si>
    <t>NOT100</t>
  </si>
  <si>
    <t>czas</t>
  </si>
  <si>
    <t>oszacowane beta</t>
  </si>
  <si>
    <t>oszacowane alfa</t>
  </si>
  <si>
    <t>CAR</t>
  </si>
  <si>
    <t>inv(X'X)</t>
  </si>
  <si>
    <t>SPÓŁKA</t>
  </si>
  <si>
    <t>wyliczanie sigma_CAR</t>
  </si>
  <si>
    <t>średni błąd szacunku: sigma</t>
  </si>
  <si>
    <t>polecenie REGLINP generuje tablicę:</t>
  </si>
  <si>
    <t>błędy szacunku parametrów</t>
  </si>
  <si>
    <t>oszacowania parametrów</t>
  </si>
  <si>
    <t>inne statystyki…</t>
  </si>
  <si>
    <t>prognozy stopy zwrotu w oknie zdarzenia</t>
  </si>
  <si>
    <t>sprawdzenie</t>
  </si>
  <si>
    <t>błędy prognozy czyli "abnormal returns" (AR)</t>
  </si>
  <si>
    <t>1. Przepisujemy dane z bazy danych</t>
  </si>
  <si>
    <t>3. Szacujemy parametry modelu rynkowego na podstawie danych z okna estymacji (od B3 do D102)</t>
  </si>
  <si>
    <t>3a. W Excelu do szacowania parmetrów regresji metodą MNK służy polecenie REGLINP, które tworzy tabelę taką jak ta zaznaczona na zielono.</t>
  </si>
  <si>
    <t>3b. Oszacowane parametry zapisano tutaj dodatkowo w polach D135 i D136</t>
  </si>
  <si>
    <t>4. Prognozy dokonujemy dla kolejnych okresów z okna zdarzenia</t>
  </si>
  <si>
    <t>3c. Następny krok, to wykorzystanie oszacowanego modelu do prognozowania stóp zwrotu w oknie zdarzenia (patrz niżej)</t>
  </si>
  <si>
    <t>4a. W Excelu do prognozowania na kolejne okresy służy polecenie REGLINW (porównaj tablicę od D148 do D177)</t>
  </si>
  <si>
    <t>4b. Ten sam wynik osiągniemy podstawiając obserwacje stóp zwrotu indeksu rynkowego z okna zdarzenia (pola C103-C132) do oszacowanego modelu rynkowego (pola D135-D136)</t>
  </si>
  <si>
    <t>4c. Tak zrobiono i przedstawiono wyniki w tabeli od F148 do F177. Są identyczne jak te obok.</t>
  </si>
  <si>
    <t>4d. Następny krok, to porównanie prognoz z rzeczywistymi obserwowanymi stopami zwrotu spółki (patrz niżej)</t>
  </si>
  <si>
    <t>5. Obliczanie nadzwyczajnych stóp zwrotu (abnormal returns)</t>
  </si>
  <si>
    <t>5a. Nadzwyczajne stopy zwrotu to różnica między rzeczywistymi stopami zwrotu i prognozami w oknie zdarzenia</t>
  </si>
  <si>
    <t>1b. W tym ćwiczeniu zapisano dane w tablicy od C3 do D102. (Dodatkowo w kolumnie B zapisano 1 jako wartości dla wyrazu wolnego modelu rynkowego - przydadzą się później)</t>
  </si>
  <si>
    <t>2. Następny krok, to budowa okna zdarzenia (patrz niżej)</t>
  </si>
  <si>
    <t>1a. Zapisujemy obserwacje z okna estymacji (czyli z okresu, kiedy stopy zwrotu zachowywały się "normalnie" i zdarzenie nie miało na nie wpływu)</t>
  </si>
  <si>
    <t>5b. Prognozy są w tablicy D148-D177, rzeczywiste obserwacje w tablicy D103-D132.</t>
  </si>
  <si>
    <t>5c. Wynik zapisano w tablicy D180-D209</t>
  </si>
  <si>
    <t>5d. Wykres nadzwyczajnych stóp zwrotu pokazano poniżej</t>
  </si>
  <si>
    <t xml:space="preserve">5e. Następny krok to policzenie błędów prognozy ex ante. Będą przydatne przy budowie testów statystycznych (patrz na prawo) </t>
  </si>
  <si>
    <t>6a. Najpierw wyznaczmy macierz X. Jest to macierz obserwacji zmiennych objaśniających z okna estymacji (pola B3-C102)</t>
  </si>
  <si>
    <t>6b. X' to transponowana macierz X. Zapiszmy ją w polach X175-DS176. (przeklejono wartości X z opcją "transponuj")</t>
  </si>
  <si>
    <t>X'</t>
  </si>
  <si>
    <t>6c. Policzmy X'X. Do mnożenia macierzy służy polecenie MACIERZ.ILOCZYN(). Wynik jest macierzą o wymiarach 2x2 (pola X193-Y194).</t>
  </si>
  <si>
    <t>6d. Policzmy macierz odwrotną do (X'X), czyli inv(X'X). Służy do tego polecenie MACIERZ.ODW(). Wynik jest macierzą o wymiarach 2x2 (pola AA193-AB194).</t>
  </si>
  <si>
    <t>X'X</t>
  </si>
  <si>
    <r>
      <rPr>
        <sz val="10"/>
        <color theme="1"/>
        <rFont val="Arial"/>
        <family val="2"/>
        <charset val="238"/>
      </rPr>
      <t>&lt;-----</t>
    </r>
    <r>
      <rPr>
        <b/>
        <sz val="10"/>
        <color theme="1"/>
        <rFont val="Arial"/>
        <family val="2"/>
        <charset val="238"/>
      </rPr>
      <t xml:space="preserve">   X*</t>
    </r>
  </si>
  <si>
    <t xml:space="preserve">2. Zaznaczamy (tutaj na żółto) okno zdarzenia. </t>
  </si>
  <si>
    <t>2b. Oznaczmy przez X* macierz obserwacji zmiennych objaśniających w oknie zdarzenia (patrz niżej)</t>
  </si>
  <si>
    <t>PODPOWIEDŹ: Jeśli ukaże się wynik postaci #ARG, to trzeba zaznaczyć pole z wynikiem, nacisnąć F2, a potem jednocześnie CTRL+SHIFT+ENTER.</t>
  </si>
  <si>
    <t>1+x* inv(X'X) x*'</t>
  </si>
  <si>
    <t xml:space="preserve">nr obserwacji </t>
  </si>
  <si>
    <t>6e. Dla każdej obserwacji z okna zdarzenia liczymy wyrażenie 1 + x* inv(X'X) x*'. Transpozycji macierzy dokonuje się przy pomocy polecenia TRANSPONUJ(). (patrz pole T180-T209).</t>
  </si>
  <si>
    <t>6f. Policz błąd prognozy "ex ante" licząc pierwiastek z powyższego wyrażenia i mnożąc wynik przez odchylenie standardowe reszt.</t>
  </si>
  <si>
    <t>6. Obliczanie błędów prognozy ex ante, czyli odchylenia standardowego nadzwyczajnych stóp zwrotu</t>
  </si>
  <si>
    <t>współczynnik determinacji i sigma (odchylenie standardowe reszt)</t>
  </si>
  <si>
    <t>PODPOWIEDŹ: Wykorzystaj obliczone odchylenie standardowe reszt z tabeli REGLINP jako parametr "sigma".</t>
  </si>
  <si>
    <t xml:space="preserve">7a. Każda kolejna obserwacja w czasie t jest sumą nadzwyczajnych stóp zwrotu od początku okna zdarzenia do momentu t. </t>
  </si>
  <si>
    <t>7. Obliczanie skumulowanych nadzwyczajnych stóp zwrotu (cumulative abnormal returns, CAR)</t>
  </si>
  <si>
    <t>8. Obliczenie odchylenia standardowego CAR wymaga użycia odchyleń standardowych AR.</t>
  </si>
  <si>
    <t>8a. Podnosimy odchylenia standardowe AR do kwadratu</t>
  </si>
  <si>
    <t>8b. Sumujemy kwadraty odchyleń standardowych AR.</t>
  </si>
  <si>
    <t>8c. Odchylenie standardowe CAR to pierwiastek z tej sumy.</t>
  </si>
  <si>
    <t>suma</t>
  </si>
  <si>
    <t>7. Przechodzimy do obliczeń skumulowanych nadzwyczajnych stóp zwrotu</t>
  </si>
  <si>
    <t>7b. Do testowania potrzebna jest wystandaryzowana skumulowana nadzwyczajna stopa zwrotu (Standardized CAR). Dlatego liczymy odchylenie standardowe dla CAR.</t>
  </si>
  <si>
    <t>9. Obliczanie statystyki SCAR (wystandaryzowana skumulowana nadzwyczajna stopa zwrotu)</t>
  </si>
  <si>
    <t>9a. Obliczenie SCAR polega na podzieleniu CAR przez dochylenie standardowe CAR</t>
  </si>
  <si>
    <t>SCAR =</t>
  </si>
  <si>
    <t>10. Testowanie istotności wpływu zdarzenia na stopy zwrotu z akcji</t>
  </si>
  <si>
    <t>H0:</t>
  </si>
  <si>
    <t>H1:</t>
  </si>
  <si>
    <t>Jeśli |SCAR|&gt;wartość krytyczna,  to przy zadanym poziomie istotności są podstawy do odrzucenia H0 na rzecz H1: "jest statystycznie istony wpływ zdarzenia na stopy zwrotu"</t>
  </si>
  <si>
    <t>Jeśli |SCAR|&lt;= wartość krytyczna,  to przy zadanym poziomie istotności brak podstaw do odrzucenia H0 na rzecz H1: "nie ma statystycznie istonego wpływu zdarzenia na stopy zwrotu"</t>
  </si>
  <si>
    <t>10a. Przy prawdziwej H0 statystyka SCAR ma standardowy rozkład normalny, czyli SCAR~N(0,1)</t>
  </si>
  <si>
    <t>10b. Wartośc krytyczna dla poziomu istotności 0,05 (5%) wynosi:</t>
  </si>
  <si>
    <t>10c. Porównujemy SCAR i wartość krytyczną:</t>
  </si>
  <si>
    <t>Czy |SCAR| większa?</t>
  </si>
  <si>
    <t>11. Alternatywny test "nieparametryczny"</t>
  </si>
  <si>
    <t>11a. Test polega na policzeniu ile razy AR jest większe od 0. Budowana jest statystyka, która sprawdza, czy liczba dodatnich AR jest losowa:</t>
  </si>
  <si>
    <t>11b. Liczymy liczbę dodatnich AR. Służy do tego funkcja LICZ.WARUNKI():</t>
  </si>
  <si>
    <t>11c. Liczymy statystykę:</t>
  </si>
  <si>
    <t>PODPOWIEDŹ: n to liczba wszystkich obserwacji w oknie zdarzenia:</t>
  </si>
  <si>
    <t>Brak wpływu: E(AR)=0</t>
  </si>
  <si>
    <t>Jest istotny wpływ: E(AR)&lt;&gt;0</t>
  </si>
  <si>
    <t>11e. Wartośc krytyczna dla poziomu istotności 0,05 (5%) wynosi:</t>
  </si>
  <si>
    <t>Czy |theta| większa?</t>
  </si>
  <si>
    <t>11f. Porównujemy wartość bezwzględną statystyki i wartość krytyczną:</t>
  </si>
  <si>
    <t>11d. Przy prawdziwej H0 statystyka "theta" ma (asymptotycznie) standardowy rozkład normalny, czyli N(0,1)</t>
  </si>
  <si>
    <t>12. KONIEC</t>
  </si>
  <si>
    <t>Zadanie polega na sprawdzeniu czy pewne zdarzenie (np. ogłoszenie niespodziewanie dobrego wyniku finansowego przez spółkę) miało wpływ na notowania akcji spółki giełdowej.</t>
  </si>
  <si>
    <t>Imię:</t>
  </si>
  <si>
    <t>Nazwsko:</t>
  </si>
  <si>
    <t>Numer albumu:</t>
  </si>
  <si>
    <t>Spółka dla której będzie Pani/Pan przerowadzać obliczenia to:</t>
  </si>
  <si>
    <t>Przykładowa analiza zdarzeń przedstawiona została (krok po kroku) w arkuszu "analiza zdarzeń".</t>
  </si>
  <si>
    <t>Proszę wypełnić szare pola w poniższym formularzu.</t>
  </si>
  <si>
    <t>Wyniki obliczeń będzie sprawdzał komputer. Dlatego proszę nie zmieniać formuł, wzorów, tekstów w arkuszach "Instrukcje" oraz "baza danych". Można jedynie wypełniać pola zaznaczone na szaro.</t>
  </si>
  <si>
    <t>Nazwa spółki zależy od numeru albumu. To pole zmieni swoją wartość po wpisaniu numeru albumu.</t>
  </si>
  <si>
    <t>Pytanie 1.</t>
  </si>
  <si>
    <t>Jaka jest nazwa analizowanej spółki w tym przykładzie?</t>
  </si>
  <si>
    <t>Prawidłowa odpowiedź to: YESA01</t>
  </si>
  <si>
    <t>Pytanie 2.</t>
  </si>
  <si>
    <t>Ile obserwacji liczy okno estymacji?</t>
  </si>
  <si>
    <t xml:space="preserve">Pytanie 3. </t>
  </si>
  <si>
    <t>Ile obserwacji liczy okno zdarzenia?</t>
  </si>
  <si>
    <t>Pytanie 4.</t>
  </si>
  <si>
    <t>Pytanie 5.</t>
  </si>
  <si>
    <t>Pytanie 6.</t>
  </si>
  <si>
    <t>Pytanie 7.</t>
  </si>
  <si>
    <t>Pytanie 8.</t>
  </si>
  <si>
    <t>Pytanie 9.</t>
  </si>
  <si>
    <t>Pytanie 10.</t>
  </si>
  <si>
    <t>Pytanie 11.</t>
  </si>
  <si>
    <t>Polecenie 1: Proszę przeanalizować przykład w arkuszu "analiza zdarzeń". Odpowiedzi proszę wpisywać w szare pola pod pytaniami. Obok wyświetlane będą od razu oceny odpowiedzi.</t>
  </si>
  <si>
    <t>Jaka jest wartość stopy zwrotu z indeksu rynkowego w 30. okresie (dniu) okna zdarzenia? Wpisz z dokładnością do trzech miejsc po przecinku lub wiekszą.</t>
  </si>
  <si>
    <t>Jaka jest wartość oszacowanego parametru "beta" w modelu rynkowym?  Wpisz z dokładnością do trzech miejsc po przecinku lub wiekszą.</t>
  </si>
  <si>
    <t>Jaka jest wartość oszacowanego parametru "alfa" w modelu rynkowym?  Wpisz z dokładnością do trzech miejsc po przecinku lub wiekszą.</t>
  </si>
  <si>
    <t>Jaka jest wartość odchylenia standardowego reszt modelu (średniego błędu szacunku modelu)?  Wpisz z dokładnością do trzech miejsc po przecinku lub wiekszą.</t>
  </si>
  <si>
    <t>Jaka jest wartość prognozy stopy zwrotu analizowanej spółki w pierwszym okresie okna zdarzenia?  Wpisz z dokładnością do trzech miejsc po przecinku lub wiekszą.</t>
  </si>
  <si>
    <t>Jaka jest wartość nadzwyczajnej stopy zwrotu (abnormal return) analizowanej spółki w 10. okresie okna zdarzenia?  Wpisz z dokładnością do trzech miejsc po przecinku lub wiekszą.</t>
  </si>
  <si>
    <t>Jaka jest wartość skumulowanej nadzwyczajnej stopy zwrotu (cumulative abnormal return) analizowanej spółki w 15. okresie okna zdarzenia?  Wpisz z dokładnością do trzech miejsc po przecinku lub wiekszą.</t>
  </si>
  <si>
    <t>Jaka jest wartość odchylenia standardowego CAR w oknie zdarzenia?  Wpisz z dokładnością do trzech miejsc po przecinku lub wiekszą.</t>
  </si>
  <si>
    <t>Jaka jest wartość statystyki SCAR?  Wpisz z dokładnością do trzech miejsc po przecinku lub wiekszą.</t>
  </si>
  <si>
    <t>Pytanie 12.</t>
  </si>
  <si>
    <t>Pytanie 13.</t>
  </si>
  <si>
    <t>Czy zgodnie z wynikiem testu przy pomocy statystyki SCAR zdarzenie miało statystycznie istotny wpływ na notowania akcji badanej spółki? Proszę przyjąć poziom istotności 0,05. Odpowiedź: TAK lub NIE (duże litery)</t>
  </si>
  <si>
    <t>Jaka jest wartość statystyki "theta"?  Wpisz z dokładnością do trzech miejsc po przecinku lub wiekszą.</t>
  </si>
  <si>
    <t>Czy zgodnie z wynikiem testu przy pomocy statystyki "theta" zdarzenie miało statystycznie istotny wpływ na notowania akcji badanej spółki? Proszę przyjąć poziom istotności 0,05. Odpowiedź: TAK lub NIE (duże litery)</t>
  </si>
  <si>
    <t>Pytanie 14.</t>
  </si>
  <si>
    <t>Pytanie 15.</t>
  </si>
  <si>
    <t>Polecenie 2: Proszę przeprowadzić analizę zdarzeń dla innej spółki i wpisać wyniki w szare pola pod pytaniami. Tym razem nie będą wyświetlane oceny odpowiedzi.</t>
  </si>
  <si>
    <t>Dane dotyczące badanej spółki znajdują się w arkuszu "baza danych". Obliczenia można przeprowadzać w arkuszu "analiza zdarzeń". Proszę nie zmieniać danych w arkuszu "baza danych".</t>
  </si>
  <si>
    <t xml:space="preserve">Odpowiedzi na poniższe pytania będą sprawdzane przez program komputerowy, dlatego proszę nie zmieniać treści (poza szarymi polami) i układu arkusza "Instrukcje". </t>
  </si>
  <si>
    <t>Proszę przyjąć, że okno estymacji i okno zdarzenia mają taką samą liczbę obserwacji jak w poprzednim przykładzie.</t>
  </si>
  <si>
    <t>KONIEC ZADANIA</t>
  </si>
  <si>
    <t>Treść maila może być dowolna. Nie będzie ona brana pod uwagę przez program sprawdzający wyniki zadania.</t>
  </si>
  <si>
    <t>Po przesłaniu zadania dostanie Pani/Pan zwrotne potwierdzenie o otrzymaniu maila. Po jednym dniu (lub wcześniej) na stronie internetowej xxxxxxxxxxx będą dostępne oceny odpowiedzi.</t>
  </si>
  <si>
    <t>Zadanie polega na wykonaniu dwóch poleceń. Pierwsze dotyczy przykładowej analizy zdarzeń, natomiast drugie polecenie dotyczy własnej analizy zdarzeń wykonanej przez Studenta.</t>
  </si>
  <si>
    <t>W arkuszu "analiza zdarzeń" można zmieniać wszystkie dane.</t>
  </si>
  <si>
    <t>Czas na przesłanie odpowiedzi upływa tydzień po zadaniu tej pracy. Przed tym terminem można wysyłać kolejne wersje odpowiedzi do trzech razy. Liczy się tylko ostatnia wersja zadania.</t>
  </si>
  <si>
    <t>Wyniki w akuszu należy teraz zapisać pod nazwą "az_ex1.xlsx" i wysłać jako załącznik w mailu na adres ekonometriafinansowasgh@gmail.com.</t>
  </si>
  <si>
    <t xml:space="preserve">Po ukończeniu całego zadania wyniki w akuszu należy zapisać pod nazwą "az_ex1.xlsx" i wysłać jako załącznik w mailu na adres ekonometriafinansowasgh@gmail.com.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</si>
</sst>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0"/>
      <color theme="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0" fontId="3" fillId="3" borderId="0" xfId="0" applyFont="1" applyFill="1"/>
    <xf numFmtId="0" fontId="0" fillId="4" borderId="0" xfId="0" applyFill="1"/>
    <xf numFmtId="0" fontId="2" fillId="0" borderId="0" xfId="0" applyFont="1" applyAlignment="1">
      <alignment horizontal="right"/>
    </xf>
    <xf numFmtId="165" fontId="0" fillId="0" borderId="0" xfId="0" applyNumberFormat="1" applyFill="1"/>
    <xf numFmtId="0" fontId="4" fillId="0" borderId="0" xfId="0" applyFont="1"/>
    <xf numFmtId="0" fontId="5" fillId="0" borderId="0" xfId="0" applyFont="1"/>
    <xf numFmtId="0" fontId="0" fillId="3" borderId="0" xfId="0" applyFill="1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wrapText="1"/>
    </xf>
    <xf numFmtId="0" fontId="0" fillId="5" borderId="0" xfId="0" applyFill="1"/>
    <xf numFmtId="2" fontId="0" fillId="2" borderId="0" xfId="0" applyNumberFormat="1" applyFill="1"/>
    <xf numFmtId="165" fontId="0" fillId="0" borderId="0" xfId="0" applyNumberFormat="1"/>
    <xf numFmtId="165" fontId="0" fillId="2" borderId="0" xfId="0" applyNumberFormat="1" applyFill="1"/>
    <xf numFmtId="165" fontId="4" fillId="0" borderId="0" xfId="0" applyNumberFormat="1" applyFont="1"/>
    <xf numFmtId="0" fontId="0" fillId="0" borderId="0" xfId="0" applyAlignment="1">
      <alignment horizontal="right" wrapText="1"/>
    </xf>
    <xf numFmtId="0" fontId="6" fillId="0" borderId="0" xfId="0" applyFont="1"/>
    <xf numFmtId="0" fontId="9" fillId="0" borderId="0" xfId="1"/>
    <xf numFmtId="164" fontId="2" fillId="6" borderId="0" xfId="0" applyNumberFormat="1" applyFont="1" applyFill="1"/>
    <xf numFmtId="164" fontId="0" fillId="6" borderId="0" xfId="0" applyNumberFormat="1" applyFill="1"/>
    <xf numFmtId="2" fontId="0" fillId="6" borderId="0" xfId="0" applyNumberFormat="1" applyFill="1"/>
    <xf numFmtId="1" fontId="0" fillId="6" borderId="0" xfId="0" applyNumberFormat="1" applyFill="1"/>
    <xf numFmtId="0" fontId="0" fillId="4" borderId="0" xfId="0" applyFont="1" applyFill="1"/>
    <xf numFmtId="165" fontId="0" fillId="4" borderId="0" xfId="0" applyNumberFormat="1" applyFont="1" applyFill="1"/>
    <xf numFmtId="0" fontId="0" fillId="7" borderId="0" xfId="0" applyFill="1"/>
    <xf numFmtId="164" fontId="0" fillId="7" borderId="0" xfId="0" applyNumberFormat="1" applyFill="1"/>
    <xf numFmtId="0" fontId="10" fillId="7" borderId="0" xfId="0" applyFont="1" applyFill="1"/>
    <xf numFmtId="0" fontId="2" fillId="0" borderId="0" xfId="0" applyFont="1" applyFill="1"/>
    <xf numFmtId="0" fontId="9" fillId="0" borderId="0" xfId="1" applyFill="1"/>
    <xf numFmtId="0" fontId="2" fillId="8" borderId="0" xfId="0" applyFont="1" applyFill="1"/>
    <xf numFmtId="0" fontId="0" fillId="8" borderId="0" xfId="0" applyFill="1"/>
    <xf numFmtId="0" fontId="0" fillId="2" borderId="0" xfId="0" applyFill="1"/>
    <xf numFmtId="0" fontId="3" fillId="2" borderId="0" xfId="0" applyFont="1" applyFill="1"/>
    <xf numFmtId="164" fontId="11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4" borderId="1" xfId="0" applyFill="1" applyBorder="1"/>
    <xf numFmtId="0" fontId="12" fillId="0" borderId="0" xfId="0" applyFont="1"/>
    <xf numFmtId="0" fontId="13" fillId="0" borderId="0" xfId="0" applyFont="1"/>
    <xf numFmtId="166" fontId="0" fillId="0" borderId="0" xfId="0" applyNumberFormat="1"/>
    <xf numFmtId="0" fontId="0" fillId="0" borderId="0" xfId="0" applyFont="1"/>
    <xf numFmtId="0" fontId="14" fillId="0" borderId="0" xfId="0" applyFont="1"/>
    <xf numFmtId="0" fontId="15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CAR</c:v>
          </c:tx>
          <c:marker>
            <c:symbol val="none"/>
          </c:marker>
          <c:val>
            <c:numRef>
              <c:f>'analiza zdarzeń'!$D$212:$D$241</c:f>
              <c:numCache>
                <c:formatCode>0.0</c:formatCode>
                <c:ptCount val="30"/>
                <c:pt idx="0">
                  <c:v>12.708368921519808</c:v>
                </c:pt>
                <c:pt idx="1">
                  <c:v>27.275392577782142</c:v>
                </c:pt>
                <c:pt idx="2">
                  <c:v>46.809725775585342</c:v>
                </c:pt>
                <c:pt idx="3">
                  <c:v>56.939825645824172</c:v>
                </c:pt>
                <c:pt idx="4">
                  <c:v>55.780543633624895</c:v>
                </c:pt>
                <c:pt idx="5">
                  <c:v>52.566297907455933</c:v>
                </c:pt>
                <c:pt idx="6">
                  <c:v>59.188054484536394</c:v>
                </c:pt>
                <c:pt idx="7">
                  <c:v>64.340006123132511</c:v>
                </c:pt>
                <c:pt idx="8">
                  <c:v>64.660540071217667</c:v>
                </c:pt>
                <c:pt idx="9">
                  <c:v>66.221611440321013</c:v>
                </c:pt>
                <c:pt idx="10">
                  <c:v>65.231505874445503</c:v>
                </c:pt>
                <c:pt idx="11">
                  <c:v>70.734027067552418</c:v>
                </c:pt>
                <c:pt idx="12">
                  <c:v>67.86495382662784</c:v>
                </c:pt>
                <c:pt idx="13">
                  <c:v>69.312392512946175</c:v>
                </c:pt>
                <c:pt idx="14">
                  <c:v>68.229756181204067</c:v>
                </c:pt>
                <c:pt idx="15">
                  <c:v>65.856872997710838</c:v>
                </c:pt>
                <c:pt idx="16">
                  <c:v>70.109750954174743</c:v>
                </c:pt>
                <c:pt idx="17">
                  <c:v>71.04190153372268</c:v>
                </c:pt>
                <c:pt idx="18">
                  <c:v>76.866758652459538</c:v>
                </c:pt>
                <c:pt idx="19">
                  <c:v>74.007988021905945</c:v>
                </c:pt>
                <c:pt idx="20">
                  <c:v>71.098863422983925</c:v>
                </c:pt>
                <c:pt idx="21">
                  <c:v>70.982598771421635</c:v>
                </c:pt>
                <c:pt idx="22">
                  <c:v>69.462036624752486</c:v>
                </c:pt>
                <c:pt idx="23">
                  <c:v>66.146547962355612</c:v>
                </c:pt>
                <c:pt idx="24">
                  <c:v>66.308415050324413</c:v>
                </c:pt>
                <c:pt idx="25">
                  <c:v>69.112158524415918</c:v>
                </c:pt>
                <c:pt idx="26">
                  <c:v>66.69155044313591</c:v>
                </c:pt>
                <c:pt idx="27">
                  <c:v>67.178583805287772</c:v>
                </c:pt>
                <c:pt idx="28">
                  <c:v>66.458309740272028</c:v>
                </c:pt>
                <c:pt idx="29">
                  <c:v>67.868772693972929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15976"/>
        <c:axId val="196615584"/>
      </c:lineChart>
      <c:catAx>
        <c:axId val="196615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l-PL"/>
          </a:p>
        </c:txPr>
        <c:crossAx val="196615584"/>
        <c:crosses val="autoZero"/>
        <c:auto val="1"/>
        <c:lblAlgn val="ctr"/>
        <c:lblOffset val="100"/>
        <c:noMultiLvlLbl val="0"/>
      </c:catAx>
      <c:valAx>
        <c:axId val="196615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6615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AR</c:v>
          </c:tx>
          <c:marker>
            <c:symbol val="none"/>
          </c:marker>
          <c:val>
            <c:numRef>
              <c:f>'analiza zdarzeń'!$D$180:$D$209</c:f>
              <c:numCache>
                <c:formatCode>0.0</c:formatCode>
                <c:ptCount val="30"/>
                <c:pt idx="0">
                  <c:v>12.708368921519808</c:v>
                </c:pt>
                <c:pt idx="1">
                  <c:v>14.567023656262336</c:v>
                </c:pt>
                <c:pt idx="2">
                  <c:v>19.5343331978032</c:v>
                </c:pt>
                <c:pt idx="3">
                  <c:v>10.130099870238832</c:v>
                </c:pt>
                <c:pt idx="4">
                  <c:v>-1.1592820121992773</c:v>
                </c:pt>
                <c:pt idx="5">
                  <c:v>-3.2142457261689632</c:v>
                </c:pt>
                <c:pt idx="6">
                  <c:v>6.6217565770804629</c:v>
                </c:pt>
                <c:pt idx="7">
                  <c:v>5.1519516385961115</c:v>
                </c:pt>
                <c:pt idx="8">
                  <c:v>0.32053394808515501</c:v>
                </c:pt>
                <c:pt idx="9">
                  <c:v>1.5610713691033475</c:v>
                </c:pt>
                <c:pt idx="10">
                  <c:v>-0.99010556587550713</c:v>
                </c:pt>
                <c:pt idx="11">
                  <c:v>5.5025211931069187</c:v>
                </c:pt>
                <c:pt idx="12">
                  <c:v>-2.8690732409245854</c:v>
                </c:pt>
                <c:pt idx="13">
                  <c:v>1.4474386863183293</c:v>
                </c:pt>
                <c:pt idx="14">
                  <c:v>-1.0826363317421017</c:v>
                </c:pt>
                <c:pt idx="15">
                  <c:v>-2.3728831834932294</c:v>
                </c:pt>
                <c:pt idx="16">
                  <c:v>4.2528779564639088</c:v>
                </c:pt>
                <c:pt idx="17">
                  <c:v>0.93215057954793767</c:v>
                </c:pt>
                <c:pt idx="18">
                  <c:v>5.8248571187368636</c:v>
                </c:pt>
                <c:pt idx="19">
                  <c:v>-2.8587706305535958</c:v>
                </c:pt>
                <c:pt idx="20">
                  <c:v>-2.9091245989220167</c:v>
                </c:pt>
                <c:pt idx="21">
                  <c:v>-0.11626465156229271</c:v>
                </c:pt>
                <c:pt idx="22">
                  <c:v>-1.5205621466691532</c:v>
                </c:pt>
                <c:pt idx="23">
                  <c:v>-3.3154886623968722</c:v>
                </c:pt>
                <c:pt idx="24">
                  <c:v>0.161867087968806</c:v>
                </c:pt>
                <c:pt idx="25">
                  <c:v>2.8037434740914984</c:v>
                </c:pt>
                <c:pt idx="26">
                  <c:v>-2.4206080812800064</c:v>
                </c:pt>
                <c:pt idx="27">
                  <c:v>0.48703336215186255</c:v>
                </c:pt>
                <c:pt idx="28">
                  <c:v>-0.72027406501574998</c:v>
                </c:pt>
                <c:pt idx="29">
                  <c:v>1.4104629537008946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16760"/>
        <c:axId val="196618328"/>
      </c:lineChart>
      <c:catAx>
        <c:axId val="196616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18328"/>
        <c:crosses val="autoZero"/>
        <c:auto val="1"/>
        <c:lblAlgn val="ctr"/>
        <c:lblOffset val="100"/>
        <c:noMultiLvlLbl val="0"/>
      </c:catAx>
      <c:valAx>
        <c:axId val="196618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6616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'baza danych'!$B$1</c:f>
              <c:strCache>
                <c:ptCount val="1"/>
                <c:pt idx="0">
                  <c:v>INDEKS RYNKOWY</c:v>
                </c:pt>
              </c:strCache>
            </c:strRef>
          </c:tx>
          <c:marker>
            <c:symbol val="none"/>
          </c:marker>
          <c:val>
            <c:numRef>
              <c:f>'baza danych'!$B$2:$B$131</c:f>
              <c:numCache>
                <c:formatCode>0.00</c:formatCode>
                <c:ptCount val="130"/>
                <c:pt idx="0">
                  <c:v>2.4478944000911627</c:v>
                </c:pt>
                <c:pt idx="1">
                  <c:v>4.2196771359218914</c:v>
                </c:pt>
                <c:pt idx="2">
                  <c:v>-4.8938628849341486</c:v>
                </c:pt>
                <c:pt idx="3">
                  <c:v>0.22406227624572922</c:v>
                </c:pt>
                <c:pt idx="4">
                  <c:v>0.7824861842823464</c:v>
                </c:pt>
                <c:pt idx="5">
                  <c:v>-6.6927350520380884</c:v>
                </c:pt>
                <c:pt idx="6">
                  <c:v>-0.63035307244397432</c:v>
                </c:pt>
                <c:pt idx="7">
                  <c:v>2.3229154464549819</c:v>
                </c:pt>
                <c:pt idx="8">
                  <c:v>-0.32878162177143727</c:v>
                </c:pt>
                <c:pt idx="9">
                  <c:v>-2.5455016175565843</c:v>
                </c:pt>
                <c:pt idx="10">
                  <c:v>2.8153540376360109</c:v>
                </c:pt>
                <c:pt idx="11">
                  <c:v>4.7600730463173582</c:v>
                </c:pt>
                <c:pt idx="12">
                  <c:v>6.8777885743798128</c:v>
                </c:pt>
                <c:pt idx="13">
                  <c:v>1.8030979855347449</c:v>
                </c:pt>
                <c:pt idx="14">
                  <c:v>0.75910596614302184</c:v>
                </c:pt>
                <c:pt idx="15">
                  <c:v>-1.1719398794738209</c:v>
                </c:pt>
                <c:pt idx="16">
                  <c:v>3.4309496588828878</c:v>
                </c:pt>
                <c:pt idx="17">
                  <c:v>3.6664936306556344</c:v>
                </c:pt>
                <c:pt idx="18">
                  <c:v>2.0665049217303335</c:v>
                </c:pt>
                <c:pt idx="19">
                  <c:v>-2.7217271871959907</c:v>
                </c:pt>
                <c:pt idx="20">
                  <c:v>-3.6725770838131795</c:v>
                </c:pt>
                <c:pt idx="21">
                  <c:v>1.8751135277974926</c:v>
                </c:pt>
                <c:pt idx="22">
                  <c:v>-1.6100277606404161</c:v>
                </c:pt>
                <c:pt idx="23">
                  <c:v>-6.6551805712576753E-2</c:v>
                </c:pt>
                <c:pt idx="24">
                  <c:v>-2.8193366252737153</c:v>
                </c:pt>
                <c:pt idx="25">
                  <c:v>-0.64992680594476704</c:v>
                </c:pt>
                <c:pt idx="26">
                  <c:v>4.9215923636830432</c:v>
                </c:pt>
                <c:pt idx="27">
                  <c:v>1.2298565912258901</c:v>
                </c:pt>
                <c:pt idx="28">
                  <c:v>0.12100069212265456</c:v>
                </c:pt>
                <c:pt idx="29">
                  <c:v>-2.6114377049915984</c:v>
                </c:pt>
                <c:pt idx="30">
                  <c:v>1.6560060553465112</c:v>
                </c:pt>
                <c:pt idx="31">
                  <c:v>-2.3053867084811364</c:v>
                </c:pt>
                <c:pt idx="32">
                  <c:v>-1.7316012846665516</c:v>
                </c:pt>
                <c:pt idx="33">
                  <c:v>1.1500507293570779</c:v>
                </c:pt>
                <c:pt idx="34">
                  <c:v>-8.3179964503719575E-2</c:v>
                </c:pt>
                <c:pt idx="35">
                  <c:v>2.0452352386179249</c:v>
                </c:pt>
                <c:pt idx="36">
                  <c:v>3.106735622698281</c:v>
                </c:pt>
                <c:pt idx="37">
                  <c:v>3.2151380840525454</c:v>
                </c:pt>
                <c:pt idx="38">
                  <c:v>0.49974591424064047</c:v>
                </c:pt>
                <c:pt idx="39">
                  <c:v>-1.3114182223754303</c:v>
                </c:pt>
                <c:pt idx="40">
                  <c:v>2.9740839939894941</c:v>
                </c:pt>
                <c:pt idx="41">
                  <c:v>-0.301026348894681</c:v>
                </c:pt>
                <c:pt idx="42">
                  <c:v>11.104004682083232</c:v>
                </c:pt>
                <c:pt idx="43">
                  <c:v>1.7093780349926253</c:v>
                </c:pt>
                <c:pt idx="44">
                  <c:v>-0.88789525340606523</c:v>
                </c:pt>
                <c:pt idx="45">
                  <c:v>0.31392399189504977</c:v>
                </c:pt>
                <c:pt idx="46">
                  <c:v>0.26833792466852174</c:v>
                </c:pt>
                <c:pt idx="47">
                  <c:v>2.0238501787583378</c:v>
                </c:pt>
                <c:pt idx="48">
                  <c:v>-2.6039641970958938</c:v>
                </c:pt>
                <c:pt idx="49">
                  <c:v>4.068973814746613</c:v>
                </c:pt>
                <c:pt idx="50">
                  <c:v>0.51821492072204711</c:v>
                </c:pt>
                <c:pt idx="51">
                  <c:v>5.6159774251682064</c:v>
                </c:pt>
                <c:pt idx="52">
                  <c:v>2.5277685822452916</c:v>
                </c:pt>
                <c:pt idx="53">
                  <c:v>0.64994215514808296</c:v>
                </c:pt>
                <c:pt idx="54">
                  <c:v>-2.498906898028074</c:v>
                </c:pt>
                <c:pt idx="55">
                  <c:v>4.0361246695128283</c:v>
                </c:pt>
                <c:pt idx="56">
                  <c:v>1.4387716537006723</c:v>
                </c:pt>
                <c:pt idx="57">
                  <c:v>9.7297684325063971E-2</c:v>
                </c:pt>
                <c:pt idx="58">
                  <c:v>-0.43903821086213574</c:v>
                </c:pt>
                <c:pt idx="59">
                  <c:v>0.94377090602788638</c:v>
                </c:pt>
                <c:pt idx="60">
                  <c:v>-0.4019111764447208</c:v>
                </c:pt>
                <c:pt idx="61">
                  <c:v>0.26898610835931652</c:v>
                </c:pt>
                <c:pt idx="62">
                  <c:v>0.210598161104883</c:v>
                </c:pt>
                <c:pt idx="63">
                  <c:v>-0.9100893718121551</c:v>
                </c:pt>
                <c:pt idx="64">
                  <c:v>-0.41489875830475581</c:v>
                </c:pt>
                <c:pt idx="65">
                  <c:v>0.16483135012898742</c:v>
                </c:pt>
                <c:pt idx="66">
                  <c:v>4.6878483304990946</c:v>
                </c:pt>
                <c:pt idx="67">
                  <c:v>-1.9715480785760682</c:v>
                </c:pt>
                <c:pt idx="68">
                  <c:v>-5.0664652381115864</c:v>
                </c:pt>
                <c:pt idx="69">
                  <c:v>-1.3055064164307182</c:v>
                </c:pt>
                <c:pt idx="70">
                  <c:v>-4.991423534314757</c:v>
                </c:pt>
                <c:pt idx="71">
                  <c:v>1.6908666876294678</c:v>
                </c:pt>
                <c:pt idx="72">
                  <c:v>-0.90924310373103123</c:v>
                </c:pt>
                <c:pt idx="73">
                  <c:v>-1.2360193963968737</c:v>
                </c:pt>
                <c:pt idx="74">
                  <c:v>8.6885286542541014</c:v>
                </c:pt>
                <c:pt idx="75">
                  <c:v>5.2288151362071718</c:v>
                </c:pt>
                <c:pt idx="76">
                  <c:v>-1.417486244566085</c:v>
                </c:pt>
                <c:pt idx="77">
                  <c:v>1.3888512328535354</c:v>
                </c:pt>
                <c:pt idx="78">
                  <c:v>-0.26937866756122081</c:v>
                </c:pt>
                <c:pt idx="79">
                  <c:v>-2.7223750320638196</c:v>
                </c:pt>
                <c:pt idx="80">
                  <c:v>1.8483229554648648</c:v>
                </c:pt>
                <c:pt idx="81">
                  <c:v>-8.1564270624927975</c:v>
                </c:pt>
                <c:pt idx="82">
                  <c:v>1.7110857776243524</c:v>
                </c:pt>
                <c:pt idx="83">
                  <c:v>-2.8898545826878763</c:v>
                </c:pt>
                <c:pt idx="84">
                  <c:v>3.1555006472136196</c:v>
                </c:pt>
                <c:pt idx="85">
                  <c:v>-2.7470749524189095</c:v>
                </c:pt>
                <c:pt idx="86">
                  <c:v>3.4014827367270524</c:v>
                </c:pt>
                <c:pt idx="87">
                  <c:v>-1.4001025640255205</c:v>
                </c:pt>
                <c:pt idx="88">
                  <c:v>3.063762287463208</c:v>
                </c:pt>
                <c:pt idx="89">
                  <c:v>5.0002134656241584</c:v>
                </c:pt>
                <c:pt idx="90">
                  <c:v>2.9328742648851267</c:v>
                </c:pt>
                <c:pt idx="91">
                  <c:v>2.3438904344934572</c:v>
                </c:pt>
                <c:pt idx="92">
                  <c:v>0.59600612113333817</c:v>
                </c:pt>
                <c:pt idx="93">
                  <c:v>-0.92647059842363999</c:v>
                </c:pt>
                <c:pt idx="94">
                  <c:v>-1.0377461123067855</c:v>
                </c:pt>
                <c:pt idx="95">
                  <c:v>4.4544866912743997</c:v>
                </c:pt>
                <c:pt idx="96">
                  <c:v>3.0523806821895652</c:v>
                </c:pt>
                <c:pt idx="97">
                  <c:v>3.6933739426010739</c:v>
                </c:pt>
                <c:pt idx="98">
                  <c:v>0.84537150864439659</c:v>
                </c:pt>
                <c:pt idx="99">
                  <c:v>1.2379916197477185</c:v>
                </c:pt>
                <c:pt idx="100">
                  <c:v>0.8216419051564553</c:v>
                </c:pt>
                <c:pt idx="101">
                  <c:v>-4.9282173890727146</c:v>
                </c:pt>
                <c:pt idx="102">
                  <c:v>-0.44455063670327927</c:v>
                </c:pt>
                <c:pt idx="103">
                  <c:v>-5.5190103301346953</c:v>
                </c:pt>
                <c:pt idx="104">
                  <c:v>-5.9906812088433945</c:v>
                </c:pt>
                <c:pt idx="105">
                  <c:v>-3.5665956634171319</c:v>
                </c:pt>
                <c:pt idx="106">
                  <c:v>-2.0352504652179357</c:v>
                </c:pt>
                <c:pt idx="107">
                  <c:v>2.3958757220345936</c:v>
                </c:pt>
                <c:pt idx="108">
                  <c:v>-0.73028914907930831</c:v>
                </c:pt>
                <c:pt idx="109">
                  <c:v>2.2399422214741698</c:v>
                </c:pt>
                <c:pt idx="110">
                  <c:v>4.6742307211734726</c:v>
                </c:pt>
                <c:pt idx="111">
                  <c:v>-3.7494970669567653</c:v>
                </c:pt>
                <c:pt idx="112">
                  <c:v>5.8820913707782339</c:v>
                </c:pt>
                <c:pt idx="113">
                  <c:v>-3.9800275376478358E-2</c:v>
                </c:pt>
                <c:pt idx="114">
                  <c:v>0.12373835777275256</c:v>
                </c:pt>
                <c:pt idx="115">
                  <c:v>4.140164465914995</c:v>
                </c:pt>
                <c:pt idx="116">
                  <c:v>-6.4419421727958355</c:v>
                </c:pt>
                <c:pt idx="117">
                  <c:v>2.5071701372140973</c:v>
                </c:pt>
                <c:pt idx="118">
                  <c:v>-1.7090549526344954</c:v>
                </c:pt>
                <c:pt idx="119">
                  <c:v>0.82099599907675902</c:v>
                </c:pt>
                <c:pt idx="120">
                  <c:v>3.3470692101065929</c:v>
                </c:pt>
                <c:pt idx="121">
                  <c:v>-0.92488059464831729</c:v>
                </c:pt>
                <c:pt idx="122">
                  <c:v>-4.1711012355174031</c:v>
                </c:pt>
                <c:pt idx="123">
                  <c:v>0.80973894511749023</c:v>
                </c:pt>
                <c:pt idx="124">
                  <c:v>-1.6411172669436591</c:v>
                </c:pt>
                <c:pt idx="125">
                  <c:v>-1.9249179540718293</c:v>
                </c:pt>
                <c:pt idx="126">
                  <c:v>6.1704372106035503</c:v>
                </c:pt>
                <c:pt idx="127">
                  <c:v>1.9802104569178669</c:v>
                </c:pt>
                <c:pt idx="128">
                  <c:v>-1.431950471615302</c:v>
                </c:pt>
                <c:pt idx="129">
                  <c:v>0.69799902603608388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'baza danych'!$C$1</c:f>
              <c:strCache>
                <c:ptCount val="1"/>
                <c:pt idx="0">
                  <c:v>YESA01</c:v>
                </c:pt>
              </c:strCache>
            </c:strRef>
          </c:tx>
          <c:marker>
            <c:symbol val="none"/>
          </c:marker>
          <c:val>
            <c:numRef>
              <c:f>'baza danych'!$C$2:$C$131</c:f>
              <c:numCache>
                <c:formatCode>0.00</c:formatCode>
                <c:ptCount val="130"/>
                <c:pt idx="0">
                  <c:v>0.27903200842995046</c:v>
                </c:pt>
                <c:pt idx="1">
                  <c:v>4.1730026920563406</c:v>
                </c:pt>
                <c:pt idx="2">
                  <c:v>-2.8295181346129032</c:v>
                </c:pt>
                <c:pt idx="3">
                  <c:v>3.2781633888692925</c:v>
                </c:pt>
                <c:pt idx="4">
                  <c:v>1.5806610780301922</c:v>
                </c:pt>
                <c:pt idx="5">
                  <c:v>-4.6377331563796433</c:v>
                </c:pt>
                <c:pt idx="6">
                  <c:v>-3.0904120159979045</c:v>
                </c:pt>
                <c:pt idx="7">
                  <c:v>4.3294049628099032</c:v>
                </c:pt>
                <c:pt idx="8">
                  <c:v>-0.66321690065079042</c:v>
                </c:pt>
                <c:pt idx="9">
                  <c:v>-6.4191803874135998</c:v>
                </c:pt>
                <c:pt idx="10">
                  <c:v>-0.20019883298442576</c:v>
                </c:pt>
                <c:pt idx="11">
                  <c:v>3.7811180504281658</c:v>
                </c:pt>
                <c:pt idx="12">
                  <c:v>5.7731552360833032</c:v>
                </c:pt>
                <c:pt idx="13">
                  <c:v>0.88934784243520859</c:v>
                </c:pt>
                <c:pt idx="14">
                  <c:v>-0.48197134167828048</c:v>
                </c:pt>
                <c:pt idx="15">
                  <c:v>-4.754334044113719</c:v>
                </c:pt>
                <c:pt idx="16">
                  <c:v>7.5478048864469756</c:v>
                </c:pt>
                <c:pt idx="17">
                  <c:v>7.4356090592856461</c:v>
                </c:pt>
                <c:pt idx="18">
                  <c:v>5.0394695426987655</c:v>
                </c:pt>
                <c:pt idx="19">
                  <c:v>-1.8298376387172566</c:v>
                </c:pt>
                <c:pt idx="20">
                  <c:v>-3.3273183726401818</c:v>
                </c:pt>
                <c:pt idx="21">
                  <c:v>-4.2545898292246163</c:v>
                </c:pt>
                <c:pt idx="22">
                  <c:v>-4.9622571756731979</c:v>
                </c:pt>
                <c:pt idx="23">
                  <c:v>7.315548697995446</c:v>
                </c:pt>
                <c:pt idx="24">
                  <c:v>-6.9023584655342365</c:v>
                </c:pt>
                <c:pt idx="25">
                  <c:v>-0.34591848922657797</c:v>
                </c:pt>
                <c:pt idx="26">
                  <c:v>4.5503155253899674</c:v>
                </c:pt>
                <c:pt idx="27">
                  <c:v>-2.7578466672485975</c:v>
                </c:pt>
                <c:pt idx="28">
                  <c:v>-4.2005420736232946</c:v>
                </c:pt>
                <c:pt idx="29">
                  <c:v>-1.207201948033942</c:v>
                </c:pt>
                <c:pt idx="30">
                  <c:v>4.975366217444483</c:v>
                </c:pt>
                <c:pt idx="31">
                  <c:v>-8.3493893387328324</c:v>
                </c:pt>
                <c:pt idx="32">
                  <c:v>-9.6965867247185908</c:v>
                </c:pt>
                <c:pt idx="33">
                  <c:v>1.1667208549946197</c:v>
                </c:pt>
                <c:pt idx="34">
                  <c:v>-0.87020866288537424</c:v>
                </c:pt>
                <c:pt idx="35">
                  <c:v>-1.0651531532925018</c:v>
                </c:pt>
                <c:pt idx="36">
                  <c:v>4.2070519232065964</c:v>
                </c:pt>
                <c:pt idx="37">
                  <c:v>3.3867716235972445</c:v>
                </c:pt>
                <c:pt idx="38">
                  <c:v>5.6078466880315938</c:v>
                </c:pt>
                <c:pt idx="39">
                  <c:v>-7.736269854715581</c:v>
                </c:pt>
                <c:pt idx="40">
                  <c:v>2.6303320563863442</c:v>
                </c:pt>
                <c:pt idx="41">
                  <c:v>-3.1297136690845146</c:v>
                </c:pt>
                <c:pt idx="42">
                  <c:v>15.009470542883642</c:v>
                </c:pt>
                <c:pt idx="43">
                  <c:v>5.639532217052114</c:v>
                </c:pt>
                <c:pt idx="44">
                  <c:v>-0.61002359200505851</c:v>
                </c:pt>
                <c:pt idx="45">
                  <c:v>1.5562179241322922</c:v>
                </c:pt>
                <c:pt idx="46">
                  <c:v>-5.1754032951193976</c:v>
                </c:pt>
                <c:pt idx="47">
                  <c:v>-2.81835183998759</c:v>
                </c:pt>
                <c:pt idx="48">
                  <c:v>-8.41211678854763</c:v>
                </c:pt>
                <c:pt idx="49">
                  <c:v>2.4560107078062146</c:v>
                </c:pt>
                <c:pt idx="50">
                  <c:v>1.1498714762551525</c:v>
                </c:pt>
                <c:pt idx="51">
                  <c:v>3.709836206778073</c:v>
                </c:pt>
                <c:pt idx="52">
                  <c:v>3.5921696056511747</c:v>
                </c:pt>
                <c:pt idx="53">
                  <c:v>4.3858834706176859</c:v>
                </c:pt>
                <c:pt idx="54">
                  <c:v>-3.3253973206051368</c:v>
                </c:pt>
                <c:pt idx="55">
                  <c:v>5.3042329544287883</c:v>
                </c:pt>
                <c:pt idx="56">
                  <c:v>6.0058627664962358</c:v>
                </c:pt>
                <c:pt idx="57">
                  <c:v>-2.8626503175314393</c:v>
                </c:pt>
                <c:pt idx="58">
                  <c:v>-1.8584589782428222</c:v>
                </c:pt>
                <c:pt idx="59">
                  <c:v>4.1794720520810698</c:v>
                </c:pt>
                <c:pt idx="60">
                  <c:v>0.24819254039445349</c:v>
                </c:pt>
                <c:pt idx="61">
                  <c:v>-5.0431964279628181</c:v>
                </c:pt>
                <c:pt idx="62">
                  <c:v>-1.344060541905421</c:v>
                </c:pt>
                <c:pt idx="63">
                  <c:v>-3.530476198330466</c:v>
                </c:pt>
                <c:pt idx="64">
                  <c:v>-8.5208799257312613</c:v>
                </c:pt>
                <c:pt idx="65">
                  <c:v>1.2460830703929544</c:v>
                </c:pt>
                <c:pt idx="66">
                  <c:v>1.5460516918780813</c:v>
                </c:pt>
                <c:pt idx="67">
                  <c:v>-7.0912572107333833</c:v>
                </c:pt>
                <c:pt idx="68">
                  <c:v>-7.0156031924560605</c:v>
                </c:pt>
                <c:pt idx="69">
                  <c:v>-2.0024729753252313</c:v>
                </c:pt>
                <c:pt idx="70">
                  <c:v>-6.6512935345336368</c:v>
                </c:pt>
                <c:pt idx="71">
                  <c:v>0.9715241570950619</c:v>
                </c:pt>
                <c:pt idx="72">
                  <c:v>-3.9443104152322199</c:v>
                </c:pt>
                <c:pt idx="73">
                  <c:v>-3.1416606589320035</c:v>
                </c:pt>
                <c:pt idx="74">
                  <c:v>10.381608563450913</c:v>
                </c:pt>
                <c:pt idx="75">
                  <c:v>5.4829179192299105</c:v>
                </c:pt>
                <c:pt idx="76">
                  <c:v>-3.2543227480746308</c:v>
                </c:pt>
                <c:pt idx="77">
                  <c:v>-0.27427047724322628</c:v>
                </c:pt>
                <c:pt idx="78">
                  <c:v>0.16552441740117296</c:v>
                </c:pt>
                <c:pt idx="79">
                  <c:v>1.4150128410164622</c:v>
                </c:pt>
                <c:pt idx="80">
                  <c:v>-0.31834252007770703</c:v>
                </c:pt>
                <c:pt idx="81">
                  <c:v>-13.206985646301117</c:v>
                </c:pt>
                <c:pt idx="82">
                  <c:v>4.9486093539073668</c:v>
                </c:pt>
                <c:pt idx="83">
                  <c:v>-1.7743406538071149</c:v>
                </c:pt>
                <c:pt idx="84">
                  <c:v>3.7385584867343824</c:v>
                </c:pt>
                <c:pt idx="85">
                  <c:v>-1.855711277940381</c:v>
                </c:pt>
                <c:pt idx="86">
                  <c:v>8.0484023181738742</c:v>
                </c:pt>
                <c:pt idx="87">
                  <c:v>-5.7160162275676765</c:v>
                </c:pt>
                <c:pt idx="88">
                  <c:v>7.5713953151255353</c:v>
                </c:pt>
                <c:pt idx="89">
                  <c:v>9.4329972835744424</c:v>
                </c:pt>
                <c:pt idx="90">
                  <c:v>5.0566687280179483</c:v>
                </c:pt>
                <c:pt idx="91">
                  <c:v>-1.7181347107066789</c:v>
                </c:pt>
                <c:pt idx="92">
                  <c:v>-0.17007521146973636</c:v>
                </c:pt>
                <c:pt idx="93">
                  <c:v>-1.542140278413286</c:v>
                </c:pt>
                <c:pt idx="94">
                  <c:v>-7.4216644878819844</c:v>
                </c:pt>
                <c:pt idx="95">
                  <c:v>3.9593594695835392</c:v>
                </c:pt>
                <c:pt idx="96">
                  <c:v>9.0148657608576226</c:v>
                </c:pt>
                <c:pt idx="97">
                  <c:v>3.5489453130669122</c:v>
                </c:pt>
                <c:pt idx="98">
                  <c:v>-5.1201681324110764</c:v>
                </c:pt>
                <c:pt idx="99">
                  <c:v>-0.59924855792500997</c:v>
                </c:pt>
                <c:pt idx="100">
                  <c:v>12.910006753692603</c:v>
                </c:pt>
                <c:pt idx="101">
                  <c:v>7.262606523818417</c:v>
                </c:pt>
                <c:pt idx="102">
                  <c:v>18.083041744467096</c:v>
                </c:pt>
                <c:pt idx="103">
                  <c:v>2.0544422497416672</c:v>
                </c:pt>
                <c:pt idx="104">
                  <c:v>-9.8506742723857741</c:v>
                </c:pt>
                <c:pt idx="105">
                  <c:v>-8.7411571857271575</c:v>
                </c:pt>
                <c:pt idx="106">
                  <c:v>3.0939133797702381</c:v>
                </c:pt>
                <c:pt idx="107">
                  <c:v>7.4086459429342417</c:v>
                </c:pt>
                <c:pt idx="108">
                  <c:v>-1.503769933842876</c:v>
                </c:pt>
                <c:pt idx="109">
                  <c:v>3.6142049659288005</c:v>
                </c:pt>
                <c:pt idx="110">
                  <c:v>4.2408281028257679</c:v>
                </c:pt>
                <c:pt idx="111">
                  <c:v>-0.26315575927853629</c:v>
                </c:pt>
                <c:pt idx="112">
                  <c:v>3.9386413473776827</c:v>
                </c:pt>
                <c:pt idx="113">
                  <c:v>0.52452163374653671</c:v>
                </c:pt>
                <c:pt idx="114">
                  <c:v>-1.7920646872098762</c:v>
                </c:pt>
                <c:pt idx="115">
                  <c:v>2.1608628738971909</c:v>
                </c:pt>
                <c:pt idx="116">
                  <c:v>-5.0276051710786795</c:v>
                </c:pt>
                <c:pt idx="117">
                  <c:v>3.334132264819138</c:v>
                </c:pt>
                <c:pt idx="118">
                  <c:v>2.7228402454064273</c:v>
                </c:pt>
                <c:pt idx="119">
                  <c:v>-2.6579759853681857</c:v>
                </c:pt>
                <c:pt idx="120">
                  <c:v>0.5892888915916199</c:v>
                </c:pt>
                <c:pt idx="121">
                  <c:v>-2.1945945907107403</c:v>
                </c:pt>
                <c:pt idx="122">
                  <c:v>-7.8366150127232785</c:v>
                </c:pt>
                <c:pt idx="123">
                  <c:v>-3.1293893447723873</c:v>
                </c:pt>
                <c:pt idx="124">
                  <c:v>-2.8514617015547672</c:v>
                </c:pt>
                <c:pt idx="125">
                  <c:v>-0.58006804336909235</c:v>
                </c:pt>
                <c:pt idx="126">
                  <c:v>4.7635226264079353</c:v>
                </c:pt>
                <c:pt idx="127">
                  <c:v>2.2011045922211121</c:v>
                </c:pt>
                <c:pt idx="128">
                  <c:v>-3.4605496575535941</c:v>
                </c:pt>
                <c:pt idx="129">
                  <c:v>1.4506933149826313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95496"/>
        <c:axId val="336794712"/>
      </c:lineChart>
      <c:catAx>
        <c:axId val="336795496"/>
        <c:scaling>
          <c:orientation val="minMax"/>
        </c:scaling>
        <c:delete val="0"/>
        <c:axPos val="b"/>
        <c:majorTickMark val="out"/>
        <c:minorTickMark val="none"/>
        <c:tickLblPos val="nextTo"/>
        <c:crossAx val="336794712"/>
        <c:crosses val="autoZero"/>
        <c:auto val="1"/>
        <c:lblAlgn val="ctr"/>
        <c:lblOffset val="100"/>
        <c:noMultiLvlLbl val="0"/>
      </c:catAx>
      <c:valAx>
        <c:axId val="336794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36795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215</xdr:row>
      <xdr:rowOff>14287</xdr:rowOff>
    </xdr:from>
    <xdr:to>
      <xdr:col>12</xdr:col>
      <xdr:colOff>311150</xdr:colOff>
      <xdr:row>232</xdr:row>
      <xdr:rowOff>4762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12699</xdr:colOff>
      <xdr:row>244</xdr:row>
      <xdr:rowOff>25400</xdr:rowOff>
    </xdr:from>
    <xdr:ext cx="2759075" cy="9106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e tekstowe 6"/>
            <xdr:cNvSpPr txBox="1"/>
          </xdr:nvSpPr>
          <xdr:spPr>
            <a:xfrm>
              <a:off x="5089524" y="39697025"/>
              <a:ext cx="2759075" cy="910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8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pl-PL" sz="1800" b="0" i="1">
                            <a:latin typeface="Cambria Math"/>
                          </a:rPr>
                          <m:t>𝐶𝐴𝑅</m:t>
                        </m:r>
                      </m:sub>
                    </m:sSub>
                    <m:r>
                      <a:rPr lang="pl-PL" sz="1800" b="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l-PL" sz="18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nary>
                          <m:naryPr>
                            <m:chr m:val="∑"/>
                            <m:limLoc m:val="subSup"/>
                            <m:ctrlPr>
                              <a:rPr lang="pl-PL" sz="18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pl-PL" sz="1800" b="0" i="1">
                                <a:latin typeface="Cambria Math"/>
                              </a:rPr>
                              <m:t>𝑡</m:t>
                            </m:r>
                            <m:r>
                              <a:rPr lang="pl-PL" sz="18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pl-PL" sz="1800" b="0" i="1">
                                <a:latin typeface="Cambria Math"/>
                              </a:rPr>
                              <m:t>𝑛</m:t>
                            </m:r>
                          </m:sup>
                          <m:e>
                            <m:sSubSup>
                              <m:sSubSupPr>
                                <m:ctrlPr>
                                  <a:rPr lang="en-US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pl-PL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lang="pl-PL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𝐴𝑅</m:t>
                                </m:r>
                                <m:r>
                                  <a:rPr lang="pl-PL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pl-PL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sub>
                              <m:sup>
                                <m:r>
                                  <a:rPr lang="pl-PL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</m:e>
                        </m:nary>
                      </m:e>
                    </m:rad>
                  </m:oMath>
                </m:oMathPara>
              </a14:m>
              <a:endParaRPr lang="pl-PL" sz="1800"/>
            </a:p>
          </xdr:txBody>
        </xdr:sp>
      </mc:Choice>
      <mc:Fallback xmlns="">
        <xdr:sp macro="" textlink="">
          <xdr:nvSpPr>
            <xdr:cNvPr id="7" name="pole tekstowe 6"/>
            <xdr:cNvSpPr txBox="1"/>
          </xdr:nvSpPr>
          <xdr:spPr>
            <a:xfrm>
              <a:off x="5089524" y="39697025"/>
              <a:ext cx="2759075" cy="910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l-PL" sz="1800" i="0">
                  <a:latin typeface="Cambria Math"/>
                  <a:ea typeface="Cambria Math"/>
                </a:rPr>
                <a:t>𝜎_</a:t>
              </a:r>
              <a:r>
                <a:rPr lang="pl-PL" sz="1800" b="0" i="0">
                  <a:latin typeface="Cambria Math"/>
                </a:rPr>
                <a:t>𝐶𝐴𝑅=√(∑26_(𝑡=1)^𝑛▒</a:t>
              </a:r>
              <a:r>
                <a:rPr lang="pl-PL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US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</a:t>
              </a:r>
              <a:r>
                <a:rPr lang="pl-PL" sz="1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𝐴𝑅,</a:t>
              </a:r>
              <a:r>
                <a:rPr lang="pl-PL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en-US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l-PL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pl-PL" sz="1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pl-PL" sz="1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)</a:t>
              </a:r>
              <a:endParaRPr lang="pl-PL" sz="1800"/>
            </a:p>
          </xdr:txBody>
        </xdr:sp>
      </mc:Fallback>
    </mc:AlternateContent>
    <xdr:clientData/>
  </xdr:oneCellAnchor>
  <xdr:twoCellAnchor>
    <xdr:from>
      <xdr:col>6</xdr:col>
      <xdr:colOff>19050</xdr:colOff>
      <xdr:row>185</xdr:row>
      <xdr:rowOff>23812</xdr:rowOff>
    </xdr:from>
    <xdr:to>
      <xdr:col>13</xdr:col>
      <xdr:colOff>257175</xdr:colOff>
      <xdr:row>202</xdr:row>
      <xdr:rowOff>14287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101</xdr:row>
      <xdr:rowOff>142875</xdr:rowOff>
    </xdr:from>
    <xdr:to>
      <xdr:col>7</xdr:col>
      <xdr:colOff>504825</xdr:colOff>
      <xdr:row>132</xdr:row>
      <xdr:rowOff>95250</xdr:rowOff>
    </xdr:to>
    <xdr:sp macro="" textlink="">
      <xdr:nvSpPr>
        <xdr:cNvPr id="3" name="Nawias klamrowy zamykający 2"/>
        <xdr:cNvSpPr/>
      </xdr:nvSpPr>
      <xdr:spPr>
        <a:xfrm>
          <a:off x="4943475" y="16659225"/>
          <a:ext cx="638175" cy="4972050"/>
        </a:xfrm>
        <a:prstGeom prst="rightBrace">
          <a:avLst>
            <a:gd name="adj1" fmla="val 8333"/>
            <a:gd name="adj2" fmla="val 5076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23</xdr:col>
      <xdr:colOff>66674</xdr:colOff>
      <xdr:row>180</xdr:row>
      <xdr:rowOff>76201</xdr:rowOff>
    </xdr:from>
    <xdr:ext cx="5543551" cy="718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/>
            <xdr:cNvSpPr txBox="1"/>
          </xdr:nvSpPr>
          <xdr:spPr>
            <a:xfrm>
              <a:off x="16163924" y="29384626"/>
              <a:ext cx="5543551" cy="71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20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pl-PL" sz="2000" b="0" i="1">
                            <a:latin typeface="Cambria Math"/>
                            <a:ea typeface="Cambria Math"/>
                          </a:rPr>
                          <m:t>𝐴𝑅</m:t>
                        </m:r>
                        <m:r>
                          <a:rPr lang="pl-PL" sz="2000" b="0" i="1">
                            <a:latin typeface="Cambria Math"/>
                            <a:ea typeface="Cambria Math"/>
                          </a:rPr>
                          <m:t>,</m:t>
                        </m:r>
                        <m:r>
                          <a:rPr lang="pl-PL" sz="2000" b="0" i="1">
                            <a:latin typeface="Cambria Math"/>
                            <a:ea typeface="Cambria Math"/>
                          </a:rPr>
                          <m:t>𝑡</m:t>
                        </m:r>
                      </m:sub>
                    </m:sSub>
                    <m:r>
                      <a:rPr lang="pl-PL" sz="20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2000" i="1">
                        <a:latin typeface="Cambria Math"/>
                        <a:ea typeface="Cambria Math"/>
                      </a:rPr>
                      <m:t>𝜎</m:t>
                    </m:r>
                    <m:rad>
                      <m:radPr>
                        <m:degHide m:val="on"/>
                        <m:ctrlPr>
                          <a:rPr lang="en-US" sz="20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pl-PL" sz="2000" b="0" i="1">
                            <a:latin typeface="Cambria Math"/>
                            <a:ea typeface="Cambria Math"/>
                          </a:rPr>
                          <m:t>1+</m:t>
                        </m:r>
                        <m:sSubSup>
                          <m:sSubSupPr>
                            <m:ctrlP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20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𝐱</m:t>
                            </m:r>
                          </m:e>
                          <m:sub>
                            <m:r>
                              <a:rPr lang="pl-PL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pl-PL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bSup>
                        <m:sSup>
                          <m:sSupPr>
                            <m:ctrlPr>
                              <a:rPr lang="pl-PL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l-PL" sz="2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p>
                                  <m:sSupPr>
                                    <m:ctrlPr>
                                      <a:rPr lang="pl-PL" sz="2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l-PL" sz="2000" b="1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𝐗</m:t>
                                    </m:r>
                                  </m:e>
                                  <m:sup>
                                    <m:r>
                                      <a:rPr lang="pl-PL" sz="2000" b="1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′</m:t>
                                    </m:r>
                                  </m:sup>
                                </m:sSup>
                                <m:r>
                                  <a:rPr lang="pl-PL" sz="2000" b="1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𝐗</m:t>
                                </m:r>
                              </m:e>
                            </m:d>
                          </m:e>
                          <m:sup>
                            <m:r>
                              <a:rPr lang="pl-PL" sz="2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</m:sSup>
                        <m:sSubSup>
                          <m:sSubSupPr>
                            <m:ctrlPr>
                              <a:rPr lang="en-US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2000" b="1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𝐱</m:t>
                            </m:r>
                          </m:e>
                          <m:sub>
                            <m:r>
                              <a:rPr lang="pl-PL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pl-PL" sz="2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bSup>
                        <m:r>
                          <a:rPr lang="pl-PL" sz="20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′</m:t>
                        </m:r>
                      </m:e>
                    </m:rad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5" name="pole tekstowe 4"/>
            <xdr:cNvSpPr txBox="1"/>
          </xdr:nvSpPr>
          <xdr:spPr>
            <a:xfrm>
              <a:off x="16163924" y="29384626"/>
              <a:ext cx="5543551" cy="71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i="0">
                  <a:latin typeface="Cambria Math"/>
                  <a:ea typeface="Cambria Math"/>
                </a:rPr>
                <a:t>𝜎_(</a:t>
              </a:r>
              <a:r>
                <a:rPr lang="pl-PL" sz="2000" b="0" i="0">
                  <a:latin typeface="Cambria Math"/>
                  <a:ea typeface="Cambria Math"/>
                </a:rPr>
                <a:t>𝐴𝑅,𝑡</a:t>
              </a:r>
              <a:r>
                <a:rPr lang="en-US" sz="2000" b="0" i="0">
                  <a:latin typeface="Cambria Math"/>
                  <a:ea typeface="Cambria Math"/>
                </a:rPr>
                <a:t>)</a:t>
              </a:r>
              <a:r>
                <a:rPr lang="pl-PL" sz="2000" b="0" i="0">
                  <a:latin typeface="Cambria Math"/>
                  <a:ea typeface="Cambria Math"/>
                </a:rPr>
                <a:t>=</a:t>
              </a:r>
              <a:r>
                <a:rPr lang="en-US" sz="2000" i="0">
                  <a:latin typeface="Cambria Math"/>
                  <a:ea typeface="Cambria Math"/>
                </a:rPr>
                <a:t>𝜎√(</a:t>
              </a:r>
              <a:r>
                <a:rPr lang="pl-PL" sz="2000" b="0" i="0">
                  <a:latin typeface="Cambria Math"/>
                  <a:ea typeface="Cambria Math"/>
                </a:rPr>
                <a:t>1+</a:t>
              </a:r>
              <a:r>
                <a:rPr lang="pl-PL" sz="20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𝐱</a:t>
              </a:r>
              <a:r>
                <a:rPr lang="en-US" sz="20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l-PL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𝑡^∗</a:t>
              </a:r>
              <a:r>
                <a:rPr lang="pl-PL" sz="2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pl-PL" sz="2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𝐗^′ 𝐗)^(</a:t>
              </a:r>
              <a:r>
                <a:rPr lang="pl-PL" sz="2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−1)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pl-PL" sz="20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𝐱</a:t>
              </a:r>
              <a:r>
                <a:rPr lang="en-US" sz="20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pl-PL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𝑡^∗</a:t>
              </a:r>
              <a:r>
                <a:rPr lang="pl-PL" sz="2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′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19</xdr:col>
      <xdr:colOff>885825</xdr:colOff>
      <xdr:row>177</xdr:row>
      <xdr:rowOff>104775</xdr:rowOff>
    </xdr:from>
    <xdr:ext cx="914400" cy="269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/>
            <xdr:cNvSpPr txBox="1"/>
          </xdr:nvSpPr>
          <xdr:spPr>
            <a:xfrm>
              <a:off x="14077950" y="28927425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𝐴𝑅</m:t>
                        </m:r>
                        <m:r>
                          <a:rPr lang="pl-PL" sz="1100" b="0" i="1">
                            <a:latin typeface="Cambria Math"/>
                          </a:rPr>
                          <m:t>,</m:t>
                        </m:r>
                        <m:r>
                          <a:rPr lang="pl-PL" sz="1100" b="0" i="1">
                            <a:latin typeface="Cambria Math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14077950" y="28927425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𝜎_(</a:t>
              </a:r>
              <a:r>
                <a:rPr lang="pl-PL" sz="1100" b="0" i="0">
                  <a:latin typeface="Cambria Math"/>
                </a:rPr>
                <a:t>𝐴𝑅,𝑡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600075</xdr:colOff>
      <xdr:row>244</xdr:row>
      <xdr:rowOff>28575</xdr:rowOff>
    </xdr:from>
    <xdr:ext cx="914400" cy="3294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e tekstowe 11"/>
            <xdr:cNvSpPr txBox="1"/>
          </xdr:nvSpPr>
          <xdr:spPr>
            <a:xfrm>
              <a:off x="1409700" y="39700200"/>
              <a:ext cx="91440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𝐴𝑅</m:t>
                        </m:r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pl-PL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pole tekstowe 11"/>
            <xdr:cNvSpPr txBox="1"/>
          </xdr:nvSpPr>
          <xdr:spPr>
            <a:xfrm>
              <a:off x="1409700" y="39700200"/>
              <a:ext cx="91440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</a:t>
              </a:r>
              <a:r>
                <a:rPr lang="pl-PL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𝐴𝑅,</a:t>
              </a:r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pl-PL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4</xdr:col>
      <xdr:colOff>114300</xdr:colOff>
      <xdr:row>244</xdr:row>
      <xdr:rowOff>66675</xdr:rowOff>
    </xdr:from>
    <xdr:ext cx="914400" cy="3294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pole tekstowe 12"/>
            <xdr:cNvSpPr txBox="1"/>
          </xdr:nvSpPr>
          <xdr:spPr>
            <a:xfrm>
              <a:off x="3114675" y="39738300"/>
              <a:ext cx="91440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𝐴𝑅</m:t>
                        </m:r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pl-PL" sz="14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pl-PL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3" name="pole tekstowe 12"/>
            <xdr:cNvSpPr txBox="1"/>
          </xdr:nvSpPr>
          <xdr:spPr>
            <a:xfrm>
              <a:off x="3114675" y="39738300"/>
              <a:ext cx="91440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</a:t>
              </a:r>
              <a:r>
                <a:rPr lang="pl-PL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𝐴𝑅,</a:t>
              </a:r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en-US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l-PL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pl-PL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3</xdr:col>
      <xdr:colOff>723900</xdr:colOff>
      <xdr:row>249</xdr:row>
      <xdr:rowOff>57150</xdr:rowOff>
    </xdr:from>
    <xdr:ext cx="914400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pole tekstowe 13"/>
            <xdr:cNvSpPr txBox="1"/>
          </xdr:nvSpPr>
          <xdr:spPr>
            <a:xfrm>
              <a:off x="2952750" y="40538400"/>
              <a:ext cx="914400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6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pl-PL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𝐶𝐴𝑅</m:t>
                        </m:r>
                      </m:sub>
                    </m:sSub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4" name="pole tekstowe 13"/>
            <xdr:cNvSpPr txBox="1"/>
          </xdr:nvSpPr>
          <xdr:spPr>
            <a:xfrm>
              <a:off x="2952750" y="40538400"/>
              <a:ext cx="914400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pl-PL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𝜎_</a:t>
              </a:r>
              <a:r>
                <a:rPr lang="pl-PL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𝐶𝐴𝑅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7</xdr:col>
      <xdr:colOff>180974</xdr:colOff>
      <xdr:row>257</xdr:row>
      <xdr:rowOff>19050</xdr:rowOff>
    </xdr:from>
    <xdr:ext cx="2105025" cy="6594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pole tekstowe 14"/>
            <xdr:cNvSpPr txBox="1"/>
          </xdr:nvSpPr>
          <xdr:spPr>
            <a:xfrm>
              <a:off x="5257799" y="41795700"/>
              <a:ext cx="2105025" cy="659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800" b="0" i="1">
                        <a:latin typeface="Cambria Math"/>
                      </a:rPr>
                      <m:t>𝑆𝐶𝐴𝑅</m:t>
                    </m:r>
                    <m:r>
                      <a:rPr lang="pl-PL" sz="18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pl-PL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800" b="0" i="1">
                            <a:latin typeface="Cambria Math"/>
                          </a:rPr>
                          <m:t>𝐶𝐴𝑅</m:t>
                        </m:r>
                      </m:num>
                      <m:den>
                        <m:sSub>
                          <m:sSubPr>
                            <m:ctrlPr>
                              <a:rPr lang="pl-PL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l-PL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pl-PL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𝐶𝐴𝑅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5" name="pole tekstowe 14"/>
            <xdr:cNvSpPr txBox="1"/>
          </xdr:nvSpPr>
          <xdr:spPr>
            <a:xfrm>
              <a:off x="5257799" y="41795700"/>
              <a:ext cx="2105025" cy="659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800" b="0" i="0">
                  <a:latin typeface="Cambria Math"/>
                </a:rPr>
                <a:t>𝑆𝐶𝐴𝑅=  𝐶𝐴𝑅/</a:t>
              </a:r>
              <a:r>
                <a:rPr lang="pl-PL" sz="1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𝜎_</a:t>
              </a:r>
              <a:r>
                <a:rPr lang="pl-PL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𝐶𝐴𝑅</a:t>
              </a:r>
              <a:r>
                <a:rPr lang="pl-PL" sz="1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0</xdr:col>
      <xdr:colOff>885825</xdr:colOff>
      <xdr:row>244</xdr:row>
      <xdr:rowOff>104775</xdr:rowOff>
    </xdr:from>
    <xdr:ext cx="914400" cy="269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pole tekstowe 15"/>
            <xdr:cNvSpPr txBox="1"/>
          </xdr:nvSpPr>
          <xdr:spPr>
            <a:xfrm>
              <a:off x="14077950" y="28927425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𝐴𝑅</m:t>
                        </m:r>
                        <m:r>
                          <a:rPr lang="pl-PL" sz="1100" b="0" i="1">
                            <a:latin typeface="Cambria Math"/>
                          </a:rPr>
                          <m:t>,</m:t>
                        </m:r>
                        <m:r>
                          <a:rPr lang="pl-PL" sz="1100" b="0" i="1">
                            <a:latin typeface="Cambria Math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pole tekstowe 15"/>
            <xdr:cNvSpPr txBox="1"/>
          </xdr:nvSpPr>
          <xdr:spPr>
            <a:xfrm>
              <a:off x="14077950" y="28927425"/>
              <a:ext cx="914400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𝜎_(</a:t>
              </a:r>
              <a:r>
                <a:rPr lang="pl-PL" sz="1100" b="0" i="0">
                  <a:latin typeface="Cambria Math"/>
                </a:rPr>
                <a:t>𝐴𝑅,𝑡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38099</xdr:colOff>
      <xdr:row>281</xdr:row>
      <xdr:rowOff>28575</xdr:rowOff>
    </xdr:from>
    <xdr:ext cx="2238375" cy="6456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pole tekstowe 16"/>
            <xdr:cNvSpPr txBox="1"/>
          </xdr:nvSpPr>
          <xdr:spPr>
            <a:xfrm>
              <a:off x="5114924" y="45691425"/>
              <a:ext cx="2238375" cy="6456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i="1">
                        <a:latin typeface="Cambria Math"/>
                        <a:ea typeface="Cambria Math"/>
                      </a:rPr>
                      <m:t>𝜃</m:t>
                    </m:r>
                    <m:r>
                      <a:rPr lang="pl-PL" sz="1600" b="0" i="1">
                        <a:latin typeface="Cambria Math"/>
                        <a:ea typeface="Cambria Math"/>
                      </a:rPr>
                      <m:t>=2∙</m:t>
                    </m:r>
                    <m:d>
                      <m:dPr>
                        <m:ctrlPr>
                          <a:rPr lang="pl-PL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6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e>
                              <m:sup>
                                <m:r>
                                  <a:rPr lang="pl-PL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</m:sup>
                            </m:sSup>
                          </m:num>
                          <m:den>
                            <m:r>
                              <a:rPr lang="pl-PL" sz="16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</m:den>
                        </m:f>
                        <m:r>
                          <a:rPr lang="pl-PL" sz="1600" b="0" i="1">
                            <a:latin typeface="Cambria Math"/>
                            <a:ea typeface="Cambria Math"/>
                          </a:rPr>
                          <m:t>−0,5</m:t>
                        </m:r>
                      </m:e>
                    </m:d>
                    <m:rad>
                      <m:radPr>
                        <m:degHide m:val="on"/>
                        <m:ctrlPr>
                          <a:rPr lang="pl-PL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pl-PL" sz="1600" b="0" i="1">
                            <a:latin typeface="Cambria Math"/>
                            <a:ea typeface="Cambria Math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7" name="pole tekstowe 16"/>
            <xdr:cNvSpPr txBox="1"/>
          </xdr:nvSpPr>
          <xdr:spPr>
            <a:xfrm>
              <a:off x="5114924" y="45691425"/>
              <a:ext cx="2238375" cy="6456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i="0">
                  <a:latin typeface="Cambria Math"/>
                  <a:ea typeface="Cambria Math"/>
                </a:rPr>
                <a:t>𝜃</a:t>
              </a:r>
              <a:r>
                <a:rPr lang="pl-PL" sz="1600" b="0" i="0">
                  <a:latin typeface="Cambria Math"/>
                  <a:ea typeface="Cambria Math"/>
                </a:rPr>
                <a:t>=2∙(</a:t>
              </a:r>
              <a:r>
                <a:rPr lang="pl-PL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𝑛^+</a:t>
              </a:r>
              <a:r>
                <a:rPr lang="pl-PL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/</a:t>
              </a:r>
              <a:r>
                <a:rPr lang="pl-PL" sz="1600" b="0" i="0">
                  <a:latin typeface="Cambria Math"/>
                  <a:ea typeface="Cambria Math"/>
                </a:rPr>
                <a:t>𝑛−0,5) √𝑛</a:t>
              </a:r>
              <a:endParaRPr lang="en-US" sz="16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9524</xdr:rowOff>
    </xdr:from>
    <xdr:to>
      <xdr:col>23</xdr:col>
      <xdr:colOff>276225</xdr:colOff>
      <xdr:row>23</xdr:row>
      <xdr:rowOff>47624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workbookViewId="0">
      <selection activeCell="A90" sqref="A90"/>
    </sheetView>
  </sheetViews>
  <sheetFormatPr defaultRowHeight="12.75" x14ac:dyDescent="0.2"/>
  <cols>
    <col min="1" max="1" width="14.5703125" customWidth="1"/>
    <col min="2" max="2" width="10.28515625" customWidth="1"/>
    <col min="8" max="8" width="10.42578125" customWidth="1"/>
  </cols>
  <sheetData>
    <row r="1" spans="1:2" x14ac:dyDescent="0.2">
      <c r="B1" s="5" t="s">
        <v>285</v>
      </c>
    </row>
    <row r="2" spans="1:2" x14ac:dyDescent="0.2">
      <c r="B2" s="5" t="s">
        <v>290</v>
      </c>
    </row>
    <row r="3" spans="1:2" x14ac:dyDescent="0.2">
      <c r="B3" s="5" t="s">
        <v>333</v>
      </c>
    </row>
    <row r="5" spans="1:2" x14ac:dyDescent="0.2">
      <c r="B5" s="5" t="s">
        <v>291</v>
      </c>
    </row>
    <row r="6" spans="1:2" x14ac:dyDescent="0.2">
      <c r="B6" s="47" t="s">
        <v>337</v>
      </c>
    </row>
    <row r="7" spans="1:2" x14ac:dyDescent="0.2">
      <c r="B7" s="47" t="s">
        <v>331</v>
      </c>
    </row>
    <row r="8" spans="1:2" x14ac:dyDescent="0.2">
      <c r="B8" s="48" t="s">
        <v>332</v>
      </c>
    </row>
    <row r="9" spans="1:2" x14ac:dyDescent="0.2">
      <c r="B9" s="48" t="s">
        <v>335</v>
      </c>
    </row>
    <row r="11" spans="1:2" x14ac:dyDescent="0.2">
      <c r="A11" s="6" t="s">
        <v>286</v>
      </c>
      <c r="B11" s="43"/>
    </row>
    <row r="12" spans="1:2" x14ac:dyDescent="0.2">
      <c r="A12" s="6" t="s">
        <v>287</v>
      </c>
      <c r="B12" s="43"/>
    </row>
    <row r="13" spans="1:2" x14ac:dyDescent="0.2">
      <c r="A13" s="6" t="s">
        <v>288</v>
      </c>
      <c r="B13" s="43"/>
    </row>
    <row r="15" spans="1:2" x14ac:dyDescent="0.2">
      <c r="B15" t="s">
        <v>292</v>
      </c>
    </row>
    <row r="16" spans="1:2" x14ac:dyDescent="0.2">
      <c r="B16" t="s">
        <v>334</v>
      </c>
    </row>
    <row r="18" spans="2:8" x14ac:dyDescent="0.2">
      <c r="B18" s="5" t="s">
        <v>309</v>
      </c>
      <c r="C18" s="5"/>
      <c r="D18" s="5"/>
    </row>
    <row r="19" spans="2:8" x14ac:dyDescent="0.2">
      <c r="B19" t="s">
        <v>294</v>
      </c>
      <c r="C19" t="s">
        <v>295</v>
      </c>
    </row>
    <row r="20" spans="2:8" x14ac:dyDescent="0.2">
      <c r="B20" s="43"/>
      <c r="C20" s="45" t="str">
        <f>IF(ISBLANK(B20),"",IF(B20="YESA01","OK!","BŁĄD!"))</f>
        <v/>
      </c>
      <c r="D20" s="44" t="s">
        <v>296</v>
      </c>
    </row>
    <row r="21" spans="2:8" x14ac:dyDescent="0.2">
      <c r="B21" t="s">
        <v>297</v>
      </c>
      <c r="C21" t="s">
        <v>298</v>
      </c>
    </row>
    <row r="22" spans="2:8" x14ac:dyDescent="0.2">
      <c r="B22" s="43"/>
      <c r="C22" s="45" t="str">
        <f>IF(ISBLANK(B22),"",IF(B22=100,"OK!","BŁĄD!"))</f>
        <v/>
      </c>
      <c r="E22" s="5"/>
      <c r="F22" s="5"/>
      <c r="G22" s="5"/>
      <c r="H22" s="5"/>
    </row>
    <row r="23" spans="2:8" x14ac:dyDescent="0.2">
      <c r="B23" t="s">
        <v>299</v>
      </c>
      <c r="C23" t="s">
        <v>300</v>
      </c>
    </row>
    <row r="24" spans="2:8" x14ac:dyDescent="0.2">
      <c r="B24" s="43"/>
      <c r="C24" s="45" t="str">
        <f>IF(ISBLANK(B24),"",IF(B24=30,"OK!","BŁĄD!"))</f>
        <v/>
      </c>
    </row>
    <row r="25" spans="2:8" x14ac:dyDescent="0.2">
      <c r="B25" t="s">
        <v>301</v>
      </c>
      <c r="C25" t="s">
        <v>310</v>
      </c>
    </row>
    <row r="26" spans="2:8" x14ac:dyDescent="0.2">
      <c r="B26" s="43"/>
      <c r="C26" s="45" t="str">
        <f>IF(ISBLANK(B26),"",IF(AND(B26&lt;=0.698,B26&gt;=0.697),"OK!","BŁĄD!"))</f>
        <v/>
      </c>
    </row>
    <row r="27" spans="2:8" x14ac:dyDescent="0.2">
      <c r="B27" t="s">
        <v>302</v>
      </c>
      <c r="C27" t="s">
        <v>311</v>
      </c>
    </row>
    <row r="28" spans="2:8" x14ac:dyDescent="0.2">
      <c r="B28" s="43"/>
      <c r="C28" s="45" t="str">
        <f>IF(ISBLANK(B28),"",IF(AND(B28&lt;=1.306,B28&gt;=1.305),"OK!","BŁĄD!"))</f>
        <v/>
      </c>
    </row>
    <row r="29" spans="2:8" x14ac:dyDescent="0.2">
      <c r="B29" t="s">
        <v>303</v>
      </c>
      <c r="C29" t="s">
        <v>312</v>
      </c>
    </row>
    <row r="30" spans="2:8" x14ac:dyDescent="0.2">
      <c r="B30" s="43"/>
      <c r="C30" s="45" t="str">
        <f>IF(ISBLANK(B30),"",IF(AND(B30&lt;=-0.87,B30&gt;=-0.871),"OK!","BŁĄD!"))</f>
        <v/>
      </c>
    </row>
    <row r="31" spans="2:8" x14ac:dyDescent="0.2">
      <c r="B31" t="s">
        <v>304</v>
      </c>
      <c r="C31" t="s">
        <v>313</v>
      </c>
    </row>
    <row r="32" spans="2:8" x14ac:dyDescent="0.2">
      <c r="B32" s="43"/>
      <c r="C32" s="45" t="str">
        <f>IF(ISBLANK(B32),"",IF(AND(B32&lt;=3.159,B32&gt;=3.158),"OK!","BŁĄD!"))</f>
        <v/>
      </c>
    </row>
    <row r="33" spans="2:4" x14ac:dyDescent="0.2">
      <c r="B33" t="s">
        <v>305</v>
      </c>
      <c r="C33" t="s">
        <v>314</v>
      </c>
    </row>
    <row r="34" spans="2:4" x14ac:dyDescent="0.2">
      <c r="B34" s="43"/>
      <c r="C34" s="45" t="str">
        <f>IF(ISBLANK(B34),"",IF(AND(B34&lt;=0.202,B34&gt;=0.201),"OK!","BŁĄD!"))</f>
        <v/>
      </c>
    </row>
    <row r="35" spans="2:4" x14ac:dyDescent="0.2">
      <c r="B35" t="s">
        <v>306</v>
      </c>
      <c r="C35" t="s">
        <v>315</v>
      </c>
    </row>
    <row r="36" spans="2:4" x14ac:dyDescent="0.2">
      <c r="B36" s="43"/>
      <c r="C36" s="45" t="str">
        <f>IF(ISBLANK(B36),"",IF(AND(B36&lt;=1.562,B36&gt;=1.561),"OK!","BŁĄD!"))</f>
        <v/>
      </c>
    </row>
    <row r="37" spans="2:4" x14ac:dyDescent="0.2">
      <c r="B37" t="s">
        <v>307</v>
      </c>
      <c r="C37" t="s">
        <v>316</v>
      </c>
    </row>
    <row r="38" spans="2:4" x14ac:dyDescent="0.2">
      <c r="B38" s="43"/>
      <c r="C38" s="45" t="str">
        <f>IF(ISBLANK(B38),"",IF(AND(B38&lt;=68.23,B38&gt;=68.229),"OK!","BŁĄD!"))</f>
        <v/>
      </c>
      <c r="D38" s="46"/>
    </row>
    <row r="39" spans="2:4" x14ac:dyDescent="0.2">
      <c r="B39" t="s">
        <v>308</v>
      </c>
      <c r="C39" t="s">
        <v>317</v>
      </c>
    </row>
    <row r="40" spans="2:4" x14ac:dyDescent="0.2">
      <c r="B40" s="43"/>
      <c r="C40" s="45" t="str">
        <f>IF(ISBLANK(B40),"",IF(AND(B40&lt;=17.501,B40&gt;=17.5),"OK!","BŁĄD!"))</f>
        <v/>
      </c>
    </row>
    <row r="41" spans="2:4" x14ac:dyDescent="0.2">
      <c r="B41" t="s">
        <v>319</v>
      </c>
      <c r="C41" t="s">
        <v>318</v>
      </c>
    </row>
    <row r="42" spans="2:4" x14ac:dyDescent="0.2">
      <c r="B42" s="43"/>
      <c r="C42" s="45" t="str">
        <f>IF(ISBLANK(B42),"",IF(AND(B42&lt;=3.879,B42&gt;=3.878),"OK!","BŁĄD!"))</f>
        <v/>
      </c>
    </row>
    <row r="43" spans="2:4" x14ac:dyDescent="0.2">
      <c r="B43" t="s">
        <v>320</v>
      </c>
      <c r="C43" t="s">
        <v>321</v>
      </c>
    </row>
    <row r="44" spans="2:4" x14ac:dyDescent="0.2">
      <c r="B44" s="43"/>
      <c r="C44" s="45" t="str">
        <f>IF(ISBLANK(B44),"",IF(B44="TAK","OK!","BŁĄD!"))</f>
        <v/>
      </c>
    </row>
    <row r="45" spans="2:4" x14ac:dyDescent="0.2">
      <c r="B45" t="s">
        <v>324</v>
      </c>
      <c r="C45" t="s">
        <v>322</v>
      </c>
    </row>
    <row r="46" spans="2:4" x14ac:dyDescent="0.2">
      <c r="B46" s="43"/>
      <c r="C46" s="45" t="str">
        <f>IF(ISBLANK(B46),"",IF(AND(B46&lt;=0.731,B46&gt;=0.73),"OK!","BŁĄD!"))</f>
        <v/>
      </c>
    </row>
    <row r="47" spans="2:4" x14ac:dyDescent="0.2">
      <c r="B47" t="s">
        <v>325</v>
      </c>
      <c r="C47" t="s">
        <v>323</v>
      </c>
    </row>
    <row r="48" spans="2:4" x14ac:dyDescent="0.2">
      <c r="B48" s="43"/>
      <c r="C48" s="45" t="str">
        <f>IF(ISBLANK(B48),"",IF(B48="NIE","OK!","BŁĄD!"))</f>
        <v/>
      </c>
    </row>
    <row r="50" spans="2:19" x14ac:dyDescent="0.2">
      <c r="B50" s="5" t="s">
        <v>326</v>
      </c>
      <c r="C50" s="5"/>
      <c r="D50" s="5"/>
    </row>
    <row r="51" spans="2:19" x14ac:dyDescent="0.2">
      <c r="D51" s="5"/>
      <c r="E51" s="5"/>
      <c r="F51" s="5"/>
      <c r="G51" s="5"/>
      <c r="H51" s="5"/>
      <c r="I51" s="9" t="s">
        <v>289</v>
      </c>
      <c r="J51" s="41" t="str">
        <f ca="1">IF(ISBLANK(B13),"???????",IF((B13-QUOTIENT(B13,200)*200)&gt;0,INDIRECT(ADDRESS(1,2+B13-QUOTIENT(B13,200)*200,1,1,"baza danych")),INDIRECT(ADDRESS(1,2+200,1,1,"baza danych"))))</f>
        <v>???????</v>
      </c>
      <c r="K51" s="44" t="s">
        <v>293</v>
      </c>
      <c r="L51" s="5"/>
      <c r="M51" s="5"/>
      <c r="N51" s="5"/>
      <c r="O51" s="5"/>
      <c r="P51" s="5"/>
      <c r="Q51" s="5"/>
      <c r="R51" s="5"/>
      <c r="S51" s="5"/>
    </row>
    <row r="52" spans="2:19" x14ac:dyDescent="0.2">
      <c r="C52" s="5" t="s">
        <v>327</v>
      </c>
    </row>
    <row r="53" spans="2:19" x14ac:dyDescent="0.2">
      <c r="C53" s="5" t="s">
        <v>329</v>
      </c>
    </row>
    <row r="54" spans="2:19" x14ac:dyDescent="0.2">
      <c r="C54" s="5" t="s">
        <v>328</v>
      </c>
    </row>
    <row r="55" spans="2:19" x14ac:dyDescent="0.2">
      <c r="B55" t="s">
        <v>294</v>
      </c>
      <c r="C55" t="s">
        <v>295</v>
      </c>
      <c r="D55" s="44"/>
    </row>
    <row r="56" spans="2:19" x14ac:dyDescent="0.2">
      <c r="B56" s="43"/>
      <c r="C56" s="45"/>
    </row>
    <row r="57" spans="2:19" x14ac:dyDescent="0.2">
      <c r="B57" t="s">
        <v>297</v>
      </c>
      <c r="C57" t="s">
        <v>298</v>
      </c>
    </row>
    <row r="58" spans="2:19" x14ac:dyDescent="0.2">
      <c r="B58" s="43"/>
      <c r="C58" s="45"/>
    </row>
    <row r="59" spans="2:19" x14ac:dyDescent="0.2">
      <c r="B59" t="s">
        <v>299</v>
      </c>
      <c r="C59" t="s">
        <v>300</v>
      </c>
    </row>
    <row r="60" spans="2:19" x14ac:dyDescent="0.2">
      <c r="B60" s="43"/>
      <c r="C60" s="45"/>
    </row>
    <row r="61" spans="2:19" x14ac:dyDescent="0.2">
      <c r="B61" t="s">
        <v>301</v>
      </c>
      <c r="C61" t="s">
        <v>310</v>
      </c>
    </row>
    <row r="62" spans="2:19" x14ac:dyDescent="0.2">
      <c r="B62" s="43"/>
      <c r="C62" s="45"/>
    </row>
    <row r="63" spans="2:19" x14ac:dyDescent="0.2">
      <c r="B63" t="s">
        <v>302</v>
      </c>
      <c r="C63" t="s">
        <v>311</v>
      </c>
    </row>
    <row r="64" spans="2:19" x14ac:dyDescent="0.2">
      <c r="B64" s="43"/>
      <c r="C64" s="45"/>
    </row>
    <row r="65" spans="2:4" x14ac:dyDescent="0.2">
      <c r="B65" t="s">
        <v>303</v>
      </c>
      <c r="C65" t="s">
        <v>312</v>
      </c>
    </row>
    <row r="66" spans="2:4" x14ac:dyDescent="0.2">
      <c r="B66" s="43"/>
      <c r="C66" s="45"/>
    </row>
    <row r="67" spans="2:4" x14ac:dyDescent="0.2">
      <c r="B67" t="s">
        <v>304</v>
      </c>
      <c r="C67" t="s">
        <v>313</v>
      </c>
    </row>
    <row r="68" spans="2:4" x14ac:dyDescent="0.2">
      <c r="B68" s="43"/>
      <c r="C68" s="45"/>
    </row>
    <row r="69" spans="2:4" x14ac:dyDescent="0.2">
      <c r="B69" t="s">
        <v>305</v>
      </c>
      <c r="C69" t="s">
        <v>314</v>
      </c>
    </row>
    <row r="70" spans="2:4" x14ac:dyDescent="0.2">
      <c r="B70" s="43"/>
      <c r="C70" s="45"/>
    </row>
    <row r="71" spans="2:4" x14ac:dyDescent="0.2">
      <c r="B71" t="s">
        <v>306</v>
      </c>
      <c r="C71" t="s">
        <v>315</v>
      </c>
    </row>
    <row r="72" spans="2:4" x14ac:dyDescent="0.2">
      <c r="B72" s="43"/>
      <c r="C72" s="45"/>
    </row>
    <row r="73" spans="2:4" x14ac:dyDescent="0.2">
      <c r="B73" t="s">
        <v>307</v>
      </c>
      <c r="C73" t="s">
        <v>316</v>
      </c>
      <c r="D73" s="46"/>
    </row>
    <row r="74" spans="2:4" x14ac:dyDescent="0.2">
      <c r="B74" s="43"/>
      <c r="C74" s="45"/>
    </row>
    <row r="75" spans="2:4" x14ac:dyDescent="0.2">
      <c r="B75" t="s">
        <v>308</v>
      </c>
      <c r="C75" t="s">
        <v>317</v>
      </c>
    </row>
    <row r="76" spans="2:4" x14ac:dyDescent="0.2">
      <c r="B76" s="43"/>
      <c r="C76" s="45"/>
    </row>
    <row r="77" spans="2:4" x14ac:dyDescent="0.2">
      <c r="B77" t="s">
        <v>319</v>
      </c>
      <c r="C77" t="s">
        <v>318</v>
      </c>
    </row>
    <row r="78" spans="2:4" x14ac:dyDescent="0.2">
      <c r="B78" s="43"/>
      <c r="C78" s="45"/>
    </row>
    <row r="79" spans="2:4" x14ac:dyDescent="0.2">
      <c r="B79" t="s">
        <v>320</v>
      </c>
      <c r="C79" t="s">
        <v>321</v>
      </c>
    </row>
    <row r="80" spans="2:4" x14ac:dyDescent="0.2">
      <c r="B80" s="43"/>
      <c r="C80" s="45"/>
    </row>
    <row r="81" spans="2:3" x14ac:dyDescent="0.2">
      <c r="B81" t="s">
        <v>324</v>
      </c>
      <c r="C81" t="s">
        <v>322</v>
      </c>
    </row>
    <row r="82" spans="2:3" x14ac:dyDescent="0.2">
      <c r="B82" s="43"/>
      <c r="C82" s="45"/>
    </row>
    <row r="83" spans="2:3" x14ac:dyDescent="0.2">
      <c r="B83" t="s">
        <v>325</v>
      </c>
      <c r="C83" t="s">
        <v>323</v>
      </c>
    </row>
    <row r="84" spans="2:3" x14ac:dyDescent="0.2">
      <c r="B84" s="43"/>
      <c r="C84" s="45"/>
    </row>
    <row r="86" spans="2:3" x14ac:dyDescent="0.2">
      <c r="B86" s="5" t="s">
        <v>330</v>
      </c>
    </row>
    <row r="87" spans="2:3" x14ac:dyDescent="0.2">
      <c r="B87" s="5" t="s">
        <v>336</v>
      </c>
    </row>
    <row r="88" spans="2:3" x14ac:dyDescent="0.2">
      <c r="B88" s="5" t="s">
        <v>331</v>
      </c>
    </row>
    <row r="89" spans="2:3" x14ac:dyDescent="0.2">
      <c r="B89" s="49" t="s">
        <v>332</v>
      </c>
    </row>
    <row r="90" spans="2:3" x14ac:dyDescent="0.2">
      <c r="B90" s="49" t="s">
        <v>335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300"/>
  <sheetViews>
    <sheetView topLeftCell="A214" zoomScaleNormal="100" workbookViewId="0">
      <selection activeCell="K296" sqref="K296"/>
    </sheetView>
  </sheetViews>
  <sheetFormatPr defaultRowHeight="12.75" x14ac:dyDescent="0.2"/>
  <cols>
    <col min="1" max="1" width="12.140625" customWidth="1"/>
    <col min="3" max="3" width="12.140625" customWidth="1"/>
    <col min="4" max="4" width="11.5703125" customWidth="1"/>
    <col min="5" max="5" width="12" bestFit="1" customWidth="1"/>
    <col min="6" max="6" width="9.85546875" bestFit="1" customWidth="1"/>
    <col min="7" max="14" width="9.28515625" bestFit="1" customWidth="1"/>
    <col min="15" max="15" width="9.7109375" bestFit="1" customWidth="1"/>
    <col min="16" max="17" width="9.28515625" bestFit="1" customWidth="1"/>
    <col min="18" max="18" width="16.28515625" customWidth="1"/>
    <col min="19" max="19" width="12.5703125" customWidth="1"/>
    <col min="20" max="20" width="15.7109375" customWidth="1"/>
    <col min="21" max="23" width="9.28515625" bestFit="1" customWidth="1"/>
    <col min="24" max="24" width="9.7109375" bestFit="1" customWidth="1"/>
    <col min="25" max="26" width="9.28515625" bestFit="1" customWidth="1"/>
    <col min="27" max="28" width="10.140625" bestFit="1" customWidth="1"/>
    <col min="29" max="34" width="9.28515625" bestFit="1" customWidth="1"/>
  </cols>
  <sheetData>
    <row r="1" spans="1:21" x14ac:dyDescent="0.2">
      <c r="C1" s="6"/>
      <c r="D1" s="6" t="s">
        <v>206</v>
      </c>
    </row>
    <row r="2" spans="1:21" s="2" customFormat="1" ht="25.5" x14ac:dyDescent="0.2">
      <c r="A2" s="22" t="s">
        <v>201</v>
      </c>
      <c r="C2" s="22" t="s">
        <v>0</v>
      </c>
      <c r="D2" s="22" t="s">
        <v>1</v>
      </c>
    </row>
    <row r="3" spans="1:21" x14ac:dyDescent="0.2">
      <c r="A3" s="13">
        <v>1</v>
      </c>
      <c r="B3" s="3">
        <v>1</v>
      </c>
      <c r="C3" s="19">
        <f>'baza danych'!B2</f>
        <v>2.4478944000911627</v>
      </c>
      <c r="D3" s="19">
        <f>'baza danych'!C2</f>
        <v>0.27903200842995046</v>
      </c>
      <c r="F3" s="24" t="s">
        <v>216</v>
      </c>
      <c r="G3" s="24"/>
      <c r="H3" s="24"/>
      <c r="I3" s="24"/>
    </row>
    <row r="4" spans="1:21" x14ac:dyDescent="0.2">
      <c r="A4" s="13">
        <v>2</v>
      </c>
      <c r="B4" s="3">
        <v>1</v>
      </c>
      <c r="C4" s="19">
        <f>'baza danych'!B3</f>
        <v>4.2196771359218914</v>
      </c>
      <c r="D4" s="19">
        <f>'baza danych'!C3</f>
        <v>4.1730026920563406</v>
      </c>
      <c r="F4" t="s">
        <v>230</v>
      </c>
    </row>
    <row r="5" spans="1:21" x14ac:dyDescent="0.2">
      <c r="A5" s="13">
        <v>3</v>
      </c>
      <c r="B5" s="3">
        <v>1</v>
      </c>
      <c r="C5" s="19">
        <f>'baza danych'!B4</f>
        <v>-4.8938628849341486</v>
      </c>
      <c r="D5" s="19">
        <f>'baza danych'!C4</f>
        <v>-2.8295181346129032</v>
      </c>
      <c r="F5" s="24" t="s">
        <v>228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A6" s="13">
        <v>4</v>
      </c>
      <c r="B6" s="3">
        <v>1</v>
      </c>
      <c r="C6" s="19">
        <f>'baza danych'!B5</f>
        <v>0.22406227624572922</v>
      </c>
      <c r="D6" s="19">
        <f>'baza danych'!C5</f>
        <v>3.2781633888692925</v>
      </c>
      <c r="F6" s="24" t="s">
        <v>229</v>
      </c>
      <c r="G6" s="24"/>
      <c r="H6" s="24"/>
      <c r="I6" s="24"/>
      <c r="J6" s="24"/>
    </row>
    <row r="7" spans="1:21" x14ac:dyDescent="0.2">
      <c r="A7" s="13">
        <v>5</v>
      </c>
      <c r="B7" s="3">
        <v>1</v>
      </c>
      <c r="C7" s="19">
        <f>'baza danych'!B6</f>
        <v>0.7824861842823464</v>
      </c>
      <c r="D7" s="19">
        <f>'baza danych'!C6</f>
        <v>1.5806610780301922</v>
      </c>
    </row>
    <row r="8" spans="1:21" x14ac:dyDescent="0.2">
      <c r="A8" s="13">
        <v>6</v>
      </c>
      <c r="B8" s="3">
        <v>1</v>
      </c>
      <c r="C8" s="19">
        <f>'baza danych'!B7</f>
        <v>-6.6927350520380884</v>
      </c>
      <c r="D8" s="19">
        <f>'baza danych'!C7</f>
        <v>-4.6377331563796433</v>
      </c>
    </row>
    <row r="9" spans="1:21" x14ac:dyDescent="0.2">
      <c r="A9" s="13">
        <v>7</v>
      </c>
      <c r="B9" s="3">
        <v>1</v>
      </c>
      <c r="C9" s="19">
        <f>'baza danych'!B8</f>
        <v>-0.63035307244397432</v>
      </c>
      <c r="D9" s="19">
        <f>'baza danych'!C8</f>
        <v>-3.0904120159979045</v>
      </c>
    </row>
    <row r="10" spans="1:21" x14ac:dyDescent="0.2">
      <c r="A10" s="13">
        <v>8</v>
      </c>
      <c r="B10" s="3">
        <v>1</v>
      </c>
      <c r="C10" s="19">
        <f>'baza danych'!B9</f>
        <v>2.3229154464549819</v>
      </c>
      <c r="D10" s="19">
        <f>'baza danych'!C9</f>
        <v>4.3294049628099032</v>
      </c>
    </row>
    <row r="11" spans="1:21" x14ac:dyDescent="0.2">
      <c r="A11" s="13">
        <v>9</v>
      </c>
      <c r="B11" s="3">
        <v>1</v>
      </c>
      <c r="C11" s="19">
        <f>'baza danych'!B10</f>
        <v>-0.32878162177143727</v>
      </c>
      <c r="D11" s="19">
        <f>'baza danych'!C10</f>
        <v>-0.66321690065079042</v>
      </c>
    </row>
    <row r="12" spans="1:21" x14ac:dyDescent="0.2">
      <c r="A12" s="13">
        <v>10</v>
      </c>
      <c r="B12" s="3">
        <v>1</v>
      </c>
      <c r="C12" s="19">
        <f>'baza danych'!B11</f>
        <v>-2.5455016175565843</v>
      </c>
      <c r="D12" s="19">
        <f>'baza danych'!C11</f>
        <v>-6.4191803874135998</v>
      </c>
    </row>
    <row r="13" spans="1:21" x14ac:dyDescent="0.2">
      <c r="A13" s="13">
        <v>11</v>
      </c>
      <c r="B13" s="3">
        <v>1</v>
      </c>
      <c r="C13" s="19">
        <f>'baza danych'!B12</f>
        <v>2.8153540376360109</v>
      </c>
      <c r="D13" s="19">
        <f>'baza danych'!C12</f>
        <v>-0.20019883298442576</v>
      </c>
    </row>
    <row r="14" spans="1:21" x14ac:dyDescent="0.2">
      <c r="A14" s="13">
        <v>12</v>
      </c>
      <c r="B14" s="3">
        <v>1</v>
      </c>
      <c r="C14" s="19">
        <f>'baza danych'!B13</f>
        <v>4.7600730463173582</v>
      </c>
      <c r="D14" s="19">
        <f>'baza danych'!C13</f>
        <v>3.7811180504281658</v>
      </c>
    </row>
    <row r="15" spans="1:21" x14ac:dyDescent="0.2">
      <c r="A15" s="13">
        <v>13</v>
      </c>
      <c r="B15" s="3">
        <v>1</v>
      </c>
      <c r="C15" s="19">
        <f>'baza danych'!B14</f>
        <v>6.8777885743798128</v>
      </c>
      <c r="D15" s="19">
        <f>'baza danych'!C14</f>
        <v>5.7731552360833032</v>
      </c>
    </row>
    <row r="16" spans="1:21" x14ac:dyDescent="0.2">
      <c r="A16" s="13">
        <v>14</v>
      </c>
      <c r="B16" s="3">
        <v>1</v>
      </c>
      <c r="C16" s="19">
        <f>'baza danych'!B15</f>
        <v>1.8030979855347449</v>
      </c>
      <c r="D16" s="19">
        <f>'baza danych'!C15</f>
        <v>0.88934784243520859</v>
      </c>
    </row>
    <row r="17" spans="1:4" x14ac:dyDescent="0.2">
      <c r="A17" s="13">
        <v>15</v>
      </c>
      <c r="B17" s="3">
        <v>1</v>
      </c>
      <c r="C17" s="19">
        <f>'baza danych'!B16</f>
        <v>0.75910596614302184</v>
      </c>
      <c r="D17" s="19">
        <f>'baza danych'!C16</f>
        <v>-0.48197134167828048</v>
      </c>
    </row>
    <row r="18" spans="1:4" x14ac:dyDescent="0.2">
      <c r="A18" s="13">
        <v>16</v>
      </c>
      <c r="B18" s="3">
        <v>1</v>
      </c>
      <c r="C18" s="19">
        <f>'baza danych'!B17</f>
        <v>-1.1719398794738209</v>
      </c>
      <c r="D18" s="19">
        <f>'baza danych'!C17</f>
        <v>-4.754334044113719</v>
      </c>
    </row>
    <row r="19" spans="1:4" x14ac:dyDescent="0.2">
      <c r="A19" s="13">
        <v>17</v>
      </c>
      <c r="B19" s="3">
        <v>1</v>
      </c>
      <c r="C19" s="19">
        <f>'baza danych'!B18</f>
        <v>3.4309496588828878</v>
      </c>
      <c r="D19" s="19">
        <f>'baza danych'!C18</f>
        <v>7.5478048864469756</v>
      </c>
    </row>
    <row r="20" spans="1:4" x14ac:dyDescent="0.2">
      <c r="A20" s="13">
        <v>18</v>
      </c>
      <c r="B20" s="3">
        <v>1</v>
      </c>
      <c r="C20" s="19">
        <f>'baza danych'!B19</f>
        <v>3.6664936306556344</v>
      </c>
      <c r="D20" s="19">
        <f>'baza danych'!C19</f>
        <v>7.4356090592856461</v>
      </c>
    </row>
    <row r="21" spans="1:4" x14ac:dyDescent="0.2">
      <c r="A21" s="13">
        <v>19</v>
      </c>
      <c r="B21" s="3">
        <v>1</v>
      </c>
      <c r="C21" s="19">
        <f>'baza danych'!B20</f>
        <v>2.0665049217303335</v>
      </c>
      <c r="D21" s="19">
        <f>'baza danych'!C20</f>
        <v>5.0394695426987655</v>
      </c>
    </row>
    <row r="22" spans="1:4" x14ac:dyDescent="0.2">
      <c r="A22" s="13">
        <v>20</v>
      </c>
      <c r="B22" s="3">
        <v>1</v>
      </c>
      <c r="C22" s="19">
        <f>'baza danych'!B21</f>
        <v>-2.7217271871959907</v>
      </c>
      <c r="D22" s="19">
        <f>'baza danych'!C21</f>
        <v>-1.8298376387172566</v>
      </c>
    </row>
    <row r="23" spans="1:4" x14ac:dyDescent="0.2">
      <c r="A23" s="13">
        <v>21</v>
      </c>
      <c r="B23" s="3">
        <v>1</v>
      </c>
      <c r="C23" s="19">
        <f>'baza danych'!B22</f>
        <v>-3.6725770838131795</v>
      </c>
      <c r="D23" s="19">
        <f>'baza danych'!C22</f>
        <v>-3.3273183726401818</v>
      </c>
    </row>
    <row r="24" spans="1:4" x14ac:dyDescent="0.2">
      <c r="A24" s="13">
        <v>22</v>
      </c>
      <c r="B24" s="3">
        <v>1</v>
      </c>
      <c r="C24" s="19">
        <f>'baza danych'!B23</f>
        <v>1.8751135277974926</v>
      </c>
      <c r="D24" s="19">
        <f>'baza danych'!C23</f>
        <v>-4.2545898292246163</v>
      </c>
    </row>
    <row r="25" spans="1:4" x14ac:dyDescent="0.2">
      <c r="A25" s="13">
        <v>23</v>
      </c>
      <c r="B25" s="3">
        <v>1</v>
      </c>
      <c r="C25" s="19">
        <f>'baza danych'!B24</f>
        <v>-1.6100277606404161</v>
      </c>
      <c r="D25" s="19">
        <f>'baza danych'!C24</f>
        <v>-4.9622571756731979</v>
      </c>
    </row>
    <row r="26" spans="1:4" x14ac:dyDescent="0.2">
      <c r="A26" s="13">
        <v>24</v>
      </c>
      <c r="B26" s="3">
        <v>1</v>
      </c>
      <c r="C26" s="19">
        <f>'baza danych'!B25</f>
        <v>-6.6551805712576753E-2</v>
      </c>
      <c r="D26" s="19">
        <f>'baza danych'!C25</f>
        <v>7.315548697995446</v>
      </c>
    </row>
    <row r="27" spans="1:4" x14ac:dyDescent="0.2">
      <c r="A27" s="13">
        <v>25</v>
      </c>
      <c r="B27" s="3">
        <v>1</v>
      </c>
      <c r="C27" s="19">
        <f>'baza danych'!B26</f>
        <v>-2.8193366252737153</v>
      </c>
      <c r="D27" s="19">
        <f>'baza danych'!C26</f>
        <v>-6.9023584655342365</v>
      </c>
    </row>
    <row r="28" spans="1:4" x14ac:dyDescent="0.2">
      <c r="A28" s="13">
        <v>26</v>
      </c>
      <c r="B28" s="3">
        <v>1</v>
      </c>
      <c r="C28" s="19">
        <f>'baza danych'!B27</f>
        <v>-0.64992680594476704</v>
      </c>
      <c r="D28" s="19">
        <f>'baza danych'!C27</f>
        <v>-0.34591848922657797</v>
      </c>
    </row>
    <row r="29" spans="1:4" x14ac:dyDescent="0.2">
      <c r="A29" s="13">
        <v>27</v>
      </c>
      <c r="B29" s="3">
        <v>1</v>
      </c>
      <c r="C29" s="19">
        <f>'baza danych'!B28</f>
        <v>4.9215923636830432</v>
      </c>
      <c r="D29" s="19">
        <f>'baza danych'!C28</f>
        <v>4.5503155253899674</v>
      </c>
    </row>
    <row r="30" spans="1:4" x14ac:dyDescent="0.2">
      <c r="A30" s="13">
        <v>28</v>
      </c>
      <c r="B30" s="3">
        <v>1</v>
      </c>
      <c r="C30" s="19">
        <f>'baza danych'!B29</f>
        <v>1.2298565912258901</v>
      </c>
      <c r="D30" s="19">
        <f>'baza danych'!C29</f>
        <v>-2.7578466672485975</v>
      </c>
    </row>
    <row r="31" spans="1:4" x14ac:dyDescent="0.2">
      <c r="A31" s="13">
        <v>29</v>
      </c>
      <c r="B31" s="3">
        <v>1</v>
      </c>
      <c r="C31" s="19">
        <f>'baza danych'!B30</f>
        <v>0.12100069212265456</v>
      </c>
      <c r="D31" s="19">
        <f>'baza danych'!C30</f>
        <v>-4.2005420736232946</v>
      </c>
    </row>
    <row r="32" spans="1:4" x14ac:dyDescent="0.2">
      <c r="A32" s="13">
        <v>30</v>
      </c>
      <c r="B32" s="3">
        <v>1</v>
      </c>
      <c r="C32" s="19">
        <f>'baza danych'!B31</f>
        <v>-2.6114377049915984</v>
      </c>
      <c r="D32" s="19">
        <f>'baza danych'!C31</f>
        <v>-1.207201948033942</v>
      </c>
    </row>
    <row r="33" spans="1:4" x14ac:dyDescent="0.2">
      <c r="A33" s="13">
        <v>31</v>
      </c>
      <c r="B33" s="3">
        <v>1</v>
      </c>
      <c r="C33" s="19">
        <f>'baza danych'!B32</f>
        <v>1.6560060553465112</v>
      </c>
      <c r="D33" s="19">
        <f>'baza danych'!C32</f>
        <v>4.975366217444483</v>
      </c>
    </row>
    <row r="34" spans="1:4" x14ac:dyDescent="0.2">
      <c r="A34" s="13">
        <v>32</v>
      </c>
      <c r="B34" s="3">
        <v>1</v>
      </c>
      <c r="C34" s="19">
        <f>'baza danych'!B33</f>
        <v>-2.3053867084811364</v>
      </c>
      <c r="D34" s="19">
        <f>'baza danych'!C33</f>
        <v>-8.3493893387328324</v>
      </c>
    </row>
    <row r="35" spans="1:4" x14ac:dyDescent="0.2">
      <c r="A35" s="13">
        <v>33</v>
      </c>
      <c r="B35" s="3">
        <v>1</v>
      </c>
      <c r="C35" s="19">
        <f>'baza danych'!B34</f>
        <v>-1.7316012846665516</v>
      </c>
      <c r="D35" s="19">
        <f>'baza danych'!C34</f>
        <v>-9.6965867247185908</v>
      </c>
    </row>
    <row r="36" spans="1:4" x14ac:dyDescent="0.2">
      <c r="A36" s="13">
        <v>34</v>
      </c>
      <c r="B36" s="3">
        <v>1</v>
      </c>
      <c r="C36" s="19">
        <f>'baza danych'!B35</f>
        <v>1.1500507293570779</v>
      </c>
      <c r="D36" s="19">
        <f>'baza danych'!C35</f>
        <v>1.1667208549946197</v>
      </c>
    </row>
    <row r="37" spans="1:4" x14ac:dyDescent="0.2">
      <c r="A37" s="13">
        <v>35</v>
      </c>
      <c r="B37" s="3">
        <v>1</v>
      </c>
      <c r="C37" s="19">
        <f>'baza danych'!B36</f>
        <v>-8.3179964503719575E-2</v>
      </c>
      <c r="D37" s="19">
        <f>'baza danych'!C36</f>
        <v>-0.87020866288537424</v>
      </c>
    </row>
    <row r="38" spans="1:4" x14ac:dyDescent="0.2">
      <c r="A38" s="13">
        <v>36</v>
      </c>
      <c r="B38" s="3">
        <v>1</v>
      </c>
      <c r="C38" s="19">
        <f>'baza danych'!B37</f>
        <v>2.0452352386179249</v>
      </c>
      <c r="D38" s="19">
        <f>'baza danych'!C37</f>
        <v>-1.0651531532925018</v>
      </c>
    </row>
    <row r="39" spans="1:4" x14ac:dyDescent="0.2">
      <c r="A39" s="13">
        <v>37</v>
      </c>
      <c r="B39" s="3">
        <v>1</v>
      </c>
      <c r="C39" s="19">
        <f>'baza danych'!B38</f>
        <v>3.106735622698281</v>
      </c>
      <c r="D39" s="19">
        <f>'baza danych'!C38</f>
        <v>4.2070519232065964</v>
      </c>
    </row>
    <row r="40" spans="1:4" x14ac:dyDescent="0.2">
      <c r="A40" s="13">
        <v>38</v>
      </c>
      <c r="B40" s="3">
        <v>1</v>
      </c>
      <c r="C40" s="19">
        <f>'baza danych'!B39</f>
        <v>3.2151380840525454</v>
      </c>
      <c r="D40" s="19">
        <f>'baza danych'!C39</f>
        <v>3.3867716235972445</v>
      </c>
    </row>
    <row r="41" spans="1:4" x14ac:dyDescent="0.2">
      <c r="A41" s="13">
        <v>39</v>
      </c>
      <c r="B41" s="3">
        <v>1</v>
      </c>
      <c r="C41" s="19">
        <f>'baza danych'!B40</f>
        <v>0.49974591424064047</v>
      </c>
      <c r="D41" s="19">
        <f>'baza danych'!C40</f>
        <v>5.6078466880315938</v>
      </c>
    </row>
    <row r="42" spans="1:4" x14ac:dyDescent="0.2">
      <c r="A42" s="13">
        <v>40</v>
      </c>
      <c r="B42" s="3">
        <v>1</v>
      </c>
      <c r="C42" s="19">
        <f>'baza danych'!B41</f>
        <v>-1.3114182223754303</v>
      </c>
      <c r="D42" s="19">
        <f>'baza danych'!C41</f>
        <v>-7.736269854715581</v>
      </c>
    </row>
    <row r="43" spans="1:4" x14ac:dyDescent="0.2">
      <c r="A43" s="13">
        <v>41</v>
      </c>
      <c r="B43" s="3">
        <v>1</v>
      </c>
      <c r="C43" s="19">
        <f>'baza danych'!B42</f>
        <v>2.9740839939894941</v>
      </c>
      <c r="D43" s="19">
        <f>'baza danych'!C42</f>
        <v>2.6303320563863442</v>
      </c>
    </row>
    <row r="44" spans="1:4" x14ac:dyDescent="0.2">
      <c r="A44" s="13">
        <v>42</v>
      </c>
      <c r="B44" s="3">
        <v>1</v>
      </c>
      <c r="C44" s="19">
        <f>'baza danych'!B43</f>
        <v>-0.301026348894681</v>
      </c>
      <c r="D44" s="19">
        <f>'baza danych'!C43</f>
        <v>-3.1297136690845146</v>
      </c>
    </row>
    <row r="45" spans="1:4" x14ac:dyDescent="0.2">
      <c r="A45" s="13">
        <v>43</v>
      </c>
      <c r="B45" s="3">
        <v>1</v>
      </c>
      <c r="C45" s="19">
        <f>'baza danych'!B44</f>
        <v>11.104004682083232</v>
      </c>
      <c r="D45" s="19">
        <f>'baza danych'!C44</f>
        <v>15.009470542883642</v>
      </c>
    </row>
    <row r="46" spans="1:4" x14ac:dyDescent="0.2">
      <c r="A46" s="13">
        <v>44</v>
      </c>
      <c r="B46" s="3">
        <v>1</v>
      </c>
      <c r="C46" s="19">
        <f>'baza danych'!B45</f>
        <v>1.7093780349926253</v>
      </c>
      <c r="D46" s="19">
        <f>'baza danych'!C45</f>
        <v>5.639532217052114</v>
      </c>
    </row>
    <row r="47" spans="1:4" x14ac:dyDescent="0.2">
      <c r="A47" s="13">
        <v>45</v>
      </c>
      <c r="B47" s="3">
        <v>1</v>
      </c>
      <c r="C47" s="19">
        <f>'baza danych'!B46</f>
        <v>-0.88789525340606523</v>
      </c>
      <c r="D47" s="19">
        <f>'baza danych'!C46</f>
        <v>-0.61002359200505851</v>
      </c>
    </row>
    <row r="48" spans="1:4" x14ac:dyDescent="0.2">
      <c r="A48" s="13">
        <v>46</v>
      </c>
      <c r="B48" s="3">
        <v>1</v>
      </c>
      <c r="C48" s="19">
        <f>'baza danych'!B47</f>
        <v>0.31392399189504977</v>
      </c>
      <c r="D48" s="19">
        <f>'baza danych'!C47</f>
        <v>1.5562179241322922</v>
      </c>
    </row>
    <row r="49" spans="1:4" x14ac:dyDescent="0.2">
      <c r="A49" s="13">
        <v>47</v>
      </c>
      <c r="B49" s="3">
        <v>1</v>
      </c>
      <c r="C49" s="19">
        <f>'baza danych'!B48</f>
        <v>0.26833792466852174</v>
      </c>
      <c r="D49" s="19">
        <f>'baza danych'!C48</f>
        <v>-5.1754032951193976</v>
      </c>
    </row>
    <row r="50" spans="1:4" x14ac:dyDescent="0.2">
      <c r="A50" s="13">
        <v>48</v>
      </c>
      <c r="B50" s="3">
        <v>1</v>
      </c>
      <c r="C50" s="19">
        <f>'baza danych'!B49</f>
        <v>2.0238501787583378</v>
      </c>
      <c r="D50" s="19">
        <f>'baza danych'!C49</f>
        <v>-2.81835183998759</v>
      </c>
    </row>
    <row r="51" spans="1:4" x14ac:dyDescent="0.2">
      <c r="A51" s="13">
        <v>49</v>
      </c>
      <c r="B51" s="3">
        <v>1</v>
      </c>
      <c r="C51" s="19">
        <f>'baza danych'!B50</f>
        <v>-2.6039641970958938</v>
      </c>
      <c r="D51" s="19">
        <f>'baza danych'!C50</f>
        <v>-8.41211678854763</v>
      </c>
    </row>
    <row r="52" spans="1:4" x14ac:dyDescent="0.2">
      <c r="A52" s="13">
        <v>50</v>
      </c>
      <c r="B52" s="3">
        <v>1</v>
      </c>
      <c r="C52" s="19">
        <f>'baza danych'!B51</f>
        <v>4.068973814746613</v>
      </c>
      <c r="D52" s="19">
        <f>'baza danych'!C51</f>
        <v>2.4560107078062146</v>
      </c>
    </row>
    <row r="53" spans="1:4" x14ac:dyDescent="0.2">
      <c r="A53" s="13">
        <v>51</v>
      </c>
      <c r="B53" s="3">
        <v>1</v>
      </c>
      <c r="C53" s="19">
        <f>'baza danych'!B52</f>
        <v>0.51821492072204711</v>
      </c>
      <c r="D53" s="19">
        <f>'baza danych'!C52</f>
        <v>1.1498714762551525</v>
      </c>
    </row>
    <row r="54" spans="1:4" x14ac:dyDescent="0.2">
      <c r="A54" s="13">
        <v>52</v>
      </c>
      <c r="B54" s="3">
        <v>1</v>
      </c>
      <c r="C54" s="19">
        <f>'baza danych'!B53</f>
        <v>5.6159774251682064</v>
      </c>
      <c r="D54" s="19">
        <f>'baza danych'!C53</f>
        <v>3.709836206778073</v>
      </c>
    </row>
    <row r="55" spans="1:4" x14ac:dyDescent="0.2">
      <c r="A55" s="13">
        <v>53</v>
      </c>
      <c r="B55" s="3">
        <v>1</v>
      </c>
      <c r="C55" s="19">
        <f>'baza danych'!B54</f>
        <v>2.5277685822452916</v>
      </c>
      <c r="D55" s="19">
        <f>'baza danych'!C54</f>
        <v>3.5921696056511747</v>
      </c>
    </row>
    <row r="56" spans="1:4" x14ac:dyDescent="0.2">
      <c r="A56" s="13">
        <v>54</v>
      </c>
      <c r="B56" s="3">
        <v>1</v>
      </c>
      <c r="C56" s="19">
        <f>'baza danych'!B55</f>
        <v>0.64994215514808296</v>
      </c>
      <c r="D56" s="19">
        <f>'baza danych'!C55</f>
        <v>4.3858834706176859</v>
      </c>
    </row>
    <row r="57" spans="1:4" x14ac:dyDescent="0.2">
      <c r="A57" s="13">
        <v>55</v>
      </c>
      <c r="B57" s="3">
        <v>1</v>
      </c>
      <c r="C57" s="19">
        <f>'baza danych'!B56</f>
        <v>-2.498906898028074</v>
      </c>
      <c r="D57" s="19">
        <f>'baza danych'!C56</f>
        <v>-3.3253973206051368</v>
      </c>
    </row>
    <row r="58" spans="1:4" x14ac:dyDescent="0.2">
      <c r="A58" s="13">
        <v>56</v>
      </c>
      <c r="B58" s="3">
        <v>1</v>
      </c>
      <c r="C58" s="19">
        <f>'baza danych'!B57</f>
        <v>4.0361246695128283</v>
      </c>
      <c r="D58" s="19">
        <f>'baza danych'!C57</f>
        <v>5.3042329544287883</v>
      </c>
    </row>
    <row r="59" spans="1:4" x14ac:dyDescent="0.2">
      <c r="A59" s="13">
        <v>57</v>
      </c>
      <c r="B59" s="3">
        <v>1</v>
      </c>
      <c r="C59" s="19">
        <f>'baza danych'!B58</f>
        <v>1.4387716537006723</v>
      </c>
      <c r="D59" s="19">
        <f>'baza danych'!C58</f>
        <v>6.0058627664962358</v>
      </c>
    </row>
    <row r="60" spans="1:4" x14ac:dyDescent="0.2">
      <c r="A60" s="13">
        <v>58</v>
      </c>
      <c r="B60" s="3">
        <v>1</v>
      </c>
      <c r="C60" s="19">
        <f>'baza danych'!B59</f>
        <v>9.7297684325063971E-2</v>
      </c>
      <c r="D60" s="19">
        <f>'baza danych'!C59</f>
        <v>-2.8626503175314393</v>
      </c>
    </row>
    <row r="61" spans="1:4" x14ac:dyDescent="0.2">
      <c r="A61" s="13">
        <v>59</v>
      </c>
      <c r="B61" s="3">
        <v>1</v>
      </c>
      <c r="C61" s="19">
        <f>'baza danych'!B60</f>
        <v>-0.43903821086213574</v>
      </c>
      <c r="D61" s="19">
        <f>'baza danych'!C60</f>
        <v>-1.8584589782428222</v>
      </c>
    </row>
    <row r="62" spans="1:4" x14ac:dyDescent="0.2">
      <c r="A62" s="13">
        <v>60</v>
      </c>
      <c r="B62" s="3">
        <v>1</v>
      </c>
      <c r="C62" s="19">
        <f>'baza danych'!B61</f>
        <v>0.94377090602788638</v>
      </c>
      <c r="D62" s="19">
        <f>'baza danych'!C61</f>
        <v>4.1794720520810698</v>
      </c>
    </row>
    <row r="63" spans="1:4" x14ac:dyDescent="0.2">
      <c r="A63" s="13">
        <v>61</v>
      </c>
      <c r="B63" s="3">
        <v>1</v>
      </c>
      <c r="C63" s="19">
        <f>'baza danych'!B62</f>
        <v>-0.4019111764447208</v>
      </c>
      <c r="D63" s="19">
        <f>'baza danych'!C62</f>
        <v>0.24819254039445349</v>
      </c>
    </row>
    <row r="64" spans="1:4" x14ac:dyDescent="0.2">
      <c r="A64" s="13">
        <v>62</v>
      </c>
      <c r="B64" s="3">
        <v>1</v>
      </c>
      <c r="C64" s="19">
        <f>'baza danych'!B63</f>
        <v>0.26898610835931652</v>
      </c>
      <c r="D64" s="19">
        <f>'baza danych'!C63</f>
        <v>-5.0431964279628181</v>
      </c>
    </row>
    <row r="65" spans="1:4" x14ac:dyDescent="0.2">
      <c r="A65" s="13">
        <v>63</v>
      </c>
      <c r="B65" s="3">
        <v>1</v>
      </c>
      <c r="C65" s="19">
        <f>'baza danych'!B64</f>
        <v>0.210598161104883</v>
      </c>
      <c r="D65" s="19">
        <f>'baza danych'!C64</f>
        <v>-1.344060541905421</v>
      </c>
    </row>
    <row r="66" spans="1:4" x14ac:dyDescent="0.2">
      <c r="A66" s="13">
        <v>64</v>
      </c>
      <c r="B66" s="3">
        <v>1</v>
      </c>
      <c r="C66" s="19">
        <f>'baza danych'!B65</f>
        <v>-0.9100893718121551</v>
      </c>
      <c r="D66" s="19">
        <f>'baza danych'!C65</f>
        <v>-3.530476198330466</v>
      </c>
    </row>
    <row r="67" spans="1:4" x14ac:dyDescent="0.2">
      <c r="A67" s="13">
        <v>65</v>
      </c>
      <c r="B67" s="3">
        <v>1</v>
      </c>
      <c r="C67" s="19">
        <f>'baza danych'!B66</f>
        <v>-0.41489875830475581</v>
      </c>
      <c r="D67" s="19">
        <f>'baza danych'!C66</f>
        <v>-8.5208799257312613</v>
      </c>
    </row>
    <row r="68" spans="1:4" x14ac:dyDescent="0.2">
      <c r="A68" s="13">
        <v>66</v>
      </c>
      <c r="B68" s="3">
        <v>1</v>
      </c>
      <c r="C68" s="19">
        <f>'baza danych'!B67</f>
        <v>0.16483135012898742</v>
      </c>
      <c r="D68" s="19">
        <f>'baza danych'!C67</f>
        <v>1.2460830703929544</v>
      </c>
    </row>
    <row r="69" spans="1:4" x14ac:dyDescent="0.2">
      <c r="A69" s="13">
        <v>67</v>
      </c>
      <c r="B69" s="3">
        <v>1</v>
      </c>
      <c r="C69" s="19">
        <f>'baza danych'!B68</f>
        <v>4.6878483304990946</v>
      </c>
      <c r="D69" s="19">
        <f>'baza danych'!C68</f>
        <v>1.5460516918780813</v>
      </c>
    </row>
    <row r="70" spans="1:4" x14ac:dyDescent="0.2">
      <c r="A70" s="13">
        <v>68</v>
      </c>
      <c r="B70" s="3">
        <v>1</v>
      </c>
      <c r="C70" s="19">
        <f>'baza danych'!B69</f>
        <v>-1.9715480785760682</v>
      </c>
      <c r="D70" s="19">
        <f>'baza danych'!C69</f>
        <v>-7.0912572107333833</v>
      </c>
    </row>
    <row r="71" spans="1:4" x14ac:dyDescent="0.2">
      <c r="A71" s="13">
        <v>69</v>
      </c>
      <c r="B71" s="3">
        <v>1</v>
      </c>
      <c r="C71" s="19">
        <f>'baza danych'!B70</f>
        <v>-5.0664652381115864</v>
      </c>
      <c r="D71" s="19">
        <f>'baza danych'!C70</f>
        <v>-7.0156031924560605</v>
      </c>
    </row>
    <row r="72" spans="1:4" x14ac:dyDescent="0.2">
      <c r="A72" s="13">
        <v>70</v>
      </c>
      <c r="B72" s="3">
        <v>1</v>
      </c>
      <c r="C72" s="19">
        <f>'baza danych'!B71</f>
        <v>-1.3055064164307182</v>
      </c>
      <c r="D72" s="19">
        <f>'baza danych'!C71</f>
        <v>-2.0024729753252313</v>
      </c>
    </row>
    <row r="73" spans="1:4" x14ac:dyDescent="0.2">
      <c r="A73" s="13">
        <v>71</v>
      </c>
      <c r="B73" s="3">
        <v>1</v>
      </c>
      <c r="C73" s="19">
        <f>'baza danych'!B72</f>
        <v>-4.991423534314757</v>
      </c>
      <c r="D73" s="19">
        <f>'baza danych'!C72</f>
        <v>-6.6512935345336368</v>
      </c>
    </row>
    <row r="74" spans="1:4" x14ac:dyDescent="0.2">
      <c r="A74" s="13">
        <v>72</v>
      </c>
      <c r="B74" s="3">
        <v>1</v>
      </c>
      <c r="C74" s="19">
        <f>'baza danych'!B73</f>
        <v>1.6908666876294678</v>
      </c>
      <c r="D74" s="19">
        <f>'baza danych'!C73</f>
        <v>0.9715241570950619</v>
      </c>
    </row>
    <row r="75" spans="1:4" x14ac:dyDescent="0.2">
      <c r="A75" s="13">
        <v>73</v>
      </c>
      <c r="B75" s="3">
        <v>1</v>
      </c>
      <c r="C75" s="19">
        <f>'baza danych'!B74</f>
        <v>-0.90924310373103123</v>
      </c>
      <c r="D75" s="19">
        <f>'baza danych'!C74</f>
        <v>-3.9443104152322199</v>
      </c>
    </row>
    <row r="76" spans="1:4" x14ac:dyDescent="0.2">
      <c r="A76" s="13">
        <v>74</v>
      </c>
      <c r="B76" s="3">
        <v>1</v>
      </c>
      <c r="C76" s="19">
        <f>'baza danych'!B75</f>
        <v>-1.2360193963968737</v>
      </c>
      <c r="D76" s="19">
        <f>'baza danych'!C75</f>
        <v>-3.1416606589320035</v>
      </c>
    </row>
    <row r="77" spans="1:4" x14ac:dyDescent="0.2">
      <c r="A77" s="13">
        <v>75</v>
      </c>
      <c r="B77" s="3">
        <v>1</v>
      </c>
      <c r="C77" s="19">
        <f>'baza danych'!B76</f>
        <v>8.6885286542541014</v>
      </c>
      <c r="D77" s="19">
        <f>'baza danych'!C76</f>
        <v>10.381608563450913</v>
      </c>
    </row>
    <row r="78" spans="1:4" x14ac:dyDescent="0.2">
      <c r="A78" s="13">
        <v>76</v>
      </c>
      <c r="B78" s="3">
        <v>1</v>
      </c>
      <c r="C78" s="19">
        <f>'baza danych'!B77</f>
        <v>5.2288151362071718</v>
      </c>
      <c r="D78" s="19">
        <f>'baza danych'!C77</f>
        <v>5.4829179192299105</v>
      </c>
    </row>
    <row r="79" spans="1:4" x14ac:dyDescent="0.2">
      <c r="A79" s="13">
        <v>77</v>
      </c>
      <c r="B79" s="3">
        <v>1</v>
      </c>
      <c r="C79" s="19">
        <f>'baza danych'!B78</f>
        <v>-1.417486244566085</v>
      </c>
      <c r="D79" s="19">
        <f>'baza danych'!C78</f>
        <v>-3.2543227480746308</v>
      </c>
    </row>
    <row r="80" spans="1:4" x14ac:dyDescent="0.2">
      <c r="A80" s="13">
        <v>78</v>
      </c>
      <c r="B80" s="3">
        <v>1</v>
      </c>
      <c r="C80" s="19">
        <f>'baza danych'!B79</f>
        <v>1.3888512328535354</v>
      </c>
      <c r="D80" s="19">
        <f>'baza danych'!C79</f>
        <v>-0.27427047724322628</v>
      </c>
    </row>
    <row r="81" spans="1:4" x14ac:dyDescent="0.2">
      <c r="A81" s="13">
        <v>79</v>
      </c>
      <c r="B81" s="3">
        <v>1</v>
      </c>
      <c r="C81" s="19">
        <f>'baza danych'!B80</f>
        <v>-0.26937866756122081</v>
      </c>
      <c r="D81" s="19">
        <f>'baza danych'!C80</f>
        <v>0.16552441740117296</v>
      </c>
    </row>
    <row r="82" spans="1:4" x14ac:dyDescent="0.2">
      <c r="A82" s="13">
        <v>80</v>
      </c>
      <c r="B82" s="3">
        <v>1</v>
      </c>
      <c r="C82" s="19">
        <f>'baza danych'!B81</f>
        <v>-2.7223750320638196</v>
      </c>
      <c r="D82" s="19">
        <f>'baza danych'!C81</f>
        <v>1.4150128410164622</v>
      </c>
    </row>
    <row r="83" spans="1:4" x14ac:dyDescent="0.2">
      <c r="A83" s="13">
        <v>81</v>
      </c>
      <c r="B83" s="3">
        <v>1</v>
      </c>
      <c r="C83" s="19">
        <f>'baza danych'!B82</f>
        <v>1.8483229554648648</v>
      </c>
      <c r="D83" s="19">
        <f>'baza danych'!C82</f>
        <v>-0.31834252007770703</v>
      </c>
    </row>
    <row r="84" spans="1:4" x14ac:dyDescent="0.2">
      <c r="A84" s="13">
        <v>82</v>
      </c>
      <c r="B84" s="3">
        <v>1</v>
      </c>
      <c r="C84" s="19">
        <f>'baza danych'!B83</f>
        <v>-8.1564270624927975</v>
      </c>
      <c r="D84" s="19">
        <f>'baza danych'!C83</f>
        <v>-13.206985646301117</v>
      </c>
    </row>
    <row r="85" spans="1:4" x14ac:dyDescent="0.2">
      <c r="A85" s="13">
        <v>83</v>
      </c>
      <c r="B85" s="3">
        <v>1</v>
      </c>
      <c r="C85" s="19">
        <f>'baza danych'!B84</f>
        <v>1.7110857776243524</v>
      </c>
      <c r="D85" s="19">
        <f>'baza danych'!C84</f>
        <v>4.9486093539073668</v>
      </c>
    </row>
    <row r="86" spans="1:4" x14ac:dyDescent="0.2">
      <c r="A86" s="13">
        <v>84</v>
      </c>
      <c r="B86" s="3">
        <v>1</v>
      </c>
      <c r="C86" s="19">
        <f>'baza danych'!B85</f>
        <v>-2.8898545826878763</v>
      </c>
      <c r="D86" s="19">
        <f>'baza danych'!C85</f>
        <v>-1.7743406538071149</v>
      </c>
    </row>
    <row r="87" spans="1:4" x14ac:dyDescent="0.2">
      <c r="A87" s="13">
        <v>85</v>
      </c>
      <c r="B87" s="3">
        <v>1</v>
      </c>
      <c r="C87" s="19">
        <f>'baza danych'!B86</f>
        <v>3.1555006472136196</v>
      </c>
      <c r="D87" s="19">
        <f>'baza danych'!C86</f>
        <v>3.7385584867343824</v>
      </c>
    </row>
    <row r="88" spans="1:4" x14ac:dyDescent="0.2">
      <c r="A88" s="13">
        <v>86</v>
      </c>
      <c r="B88" s="3">
        <v>1</v>
      </c>
      <c r="C88" s="19">
        <f>'baza danych'!B87</f>
        <v>-2.7470749524189095</v>
      </c>
      <c r="D88" s="19">
        <f>'baza danych'!C87</f>
        <v>-1.855711277940381</v>
      </c>
    </row>
    <row r="89" spans="1:4" x14ac:dyDescent="0.2">
      <c r="A89" s="13">
        <v>87</v>
      </c>
      <c r="B89" s="3">
        <v>1</v>
      </c>
      <c r="C89" s="19">
        <f>'baza danych'!B88</f>
        <v>3.4014827367270524</v>
      </c>
      <c r="D89" s="19">
        <f>'baza danych'!C88</f>
        <v>8.0484023181738742</v>
      </c>
    </row>
    <row r="90" spans="1:4" x14ac:dyDescent="0.2">
      <c r="A90" s="13">
        <v>88</v>
      </c>
      <c r="B90" s="3">
        <v>1</v>
      </c>
      <c r="C90" s="19">
        <f>'baza danych'!B89</f>
        <v>-1.4001025640255205</v>
      </c>
      <c r="D90" s="19">
        <f>'baza danych'!C89</f>
        <v>-5.7160162275676765</v>
      </c>
    </row>
    <row r="91" spans="1:4" x14ac:dyDescent="0.2">
      <c r="A91" s="13">
        <v>89</v>
      </c>
      <c r="B91" s="3">
        <v>1</v>
      </c>
      <c r="C91" s="19">
        <f>'baza danych'!B90</f>
        <v>3.063762287463208</v>
      </c>
      <c r="D91" s="19">
        <f>'baza danych'!C90</f>
        <v>7.5713953151255353</v>
      </c>
    </row>
    <row r="92" spans="1:4" x14ac:dyDescent="0.2">
      <c r="A92" s="13">
        <v>90</v>
      </c>
      <c r="B92" s="3">
        <v>1</v>
      </c>
      <c r="C92" s="19">
        <f>'baza danych'!B91</f>
        <v>5.0002134656241584</v>
      </c>
      <c r="D92" s="19">
        <f>'baza danych'!C91</f>
        <v>9.4329972835744424</v>
      </c>
    </row>
    <row r="93" spans="1:4" x14ac:dyDescent="0.2">
      <c r="A93" s="13">
        <v>91</v>
      </c>
      <c r="B93" s="3">
        <v>1</v>
      </c>
      <c r="C93" s="19">
        <f>'baza danych'!B92</f>
        <v>2.9328742648851267</v>
      </c>
      <c r="D93" s="19">
        <f>'baza danych'!C92</f>
        <v>5.0566687280179483</v>
      </c>
    </row>
    <row r="94" spans="1:4" x14ac:dyDescent="0.2">
      <c r="A94" s="13">
        <v>92</v>
      </c>
      <c r="B94" s="3">
        <v>1</v>
      </c>
      <c r="C94" s="19">
        <f>'baza danych'!B93</f>
        <v>2.3438904344934572</v>
      </c>
      <c r="D94" s="19">
        <f>'baza danych'!C93</f>
        <v>-1.7181347107066789</v>
      </c>
    </row>
    <row r="95" spans="1:4" x14ac:dyDescent="0.2">
      <c r="A95" s="13">
        <v>93</v>
      </c>
      <c r="B95" s="3">
        <v>1</v>
      </c>
      <c r="C95" s="19">
        <f>'baza danych'!B94</f>
        <v>0.59600612113333817</v>
      </c>
      <c r="D95" s="19">
        <f>'baza danych'!C94</f>
        <v>-0.17007521146973636</v>
      </c>
    </row>
    <row r="96" spans="1:4" x14ac:dyDescent="0.2">
      <c r="A96" s="13">
        <v>94</v>
      </c>
      <c r="B96" s="3">
        <v>1</v>
      </c>
      <c r="C96" s="19">
        <f>'baza danych'!B95</f>
        <v>-0.92647059842363999</v>
      </c>
      <c r="D96" s="19">
        <f>'baza danych'!C95</f>
        <v>-1.542140278413286</v>
      </c>
    </row>
    <row r="97" spans="1:7" x14ac:dyDescent="0.2">
      <c r="A97" s="13">
        <v>95</v>
      </c>
      <c r="B97" s="3">
        <v>1</v>
      </c>
      <c r="C97" s="19">
        <f>'baza danych'!B96</f>
        <v>-1.0377461123067855</v>
      </c>
      <c r="D97" s="19">
        <f>'baza danych'!C96</f>
        <v>-7.4216644878819844</v>
      </c>
    </row>
    <row r="98" spans="1:7" x14ac:dyDescent="0.2">
      <c r="A98" s="13">
        <v>96</v>
      </c>
      <c r="B98" s="3">
        <v>1</v>
      </c>
      <c r="C98" s="19">
        <f>'baza danych'!B97</f>
        <v>4.4544866912743997</v>
      </c>
      <c r="D98" s="19">
        <f>'baza danych'!C97</f>
        <v>3.9593594695835392</v>
      </c>
    </row>
    <row r="99" spans="1:7" x14ac:dyDescent="0.2">
      <c r="A99" s="13">
        <v>97</v>
      </c>
      <c r="B99" s="3">
        <v>1</v>
      </c>
      <c r="C99" s="19">
        <f>'baza danych'!B98</f>
        <v>3.0523806821895652</v>
      </c>
      <c r="D99" s="19">
        <f>'baza danych'!C98</f>
        <v>9.0148657608576226</v>
      </c>
    </row>
    <row r="100" spans="1:7" x14ac:dyDescent="0.2">
      <c r="A100" s="13">
        <v>98</v>
      </c>
      <c r="B100" s="3">
        <v>1</v>
      </c>
      <c r="C100" s="19">
        <f>'baza danych'!B99</f>
        <v>3.6933739426010739</v>
      </c>
      <c r="D100" s="19">
        <f>'baza danych'!C99</f>
        <v>3.5489453130669122</v>
      </c>
    </row>
    <row r="101" spans="1:7" x14ac:dyDescent="0.2">
      <c r="A101" s="13">
        <v>99</v>
      </c>
      <c r="B101" s="3">
        <v>1</v>
      </c>
      <c r="C101" s="19">
        <f>'baza danych'!B100</f>
        <v>0.84537150864439659</v>
      </c>
      <c r="D101" s="19">
        <f>'baza danych'!C100</f>
        <v>-5.1201681324110764</v>
      </c>
      <c r="F101" s="24" t="s">
        <v>242</v>
      </c>
    </row>
    <row r="102" spans="1:7" s="1" customFormat="1" x14ac:dyDescent="0.2">
      <c r="A102" s="13">
        <v>100</v>
      </c>
      <c r="B102" s="3">
        <v>1</v>
      </c>
      <c r="C102" s="10">
        <f>'baza danych'!B101</f>
        <v>1.2379916197477185</v>
      </c>
      <c r="D102" s="10">
        <f>'baza danych'!C101</f>
        <v>-0.59924855792500997</v>
      </c>
      <c r="F102" s="35" t="s">
        <v>243</v>
      </c>
    </row>
    <row r="103" spans="1:7" s="1" customFormat="1" x14ac:dyDescent="0.2">
      <c r="A103" s="17">
        <v>101</v>
      </c>
      <c r="B103" s="4">
        <v>1</v>
      </c>
      <c r="C103" s="20">
        <f>'baza danych'!B102</f>
        <v>0.8216419051564553</v>
      </c>
      <c r="D103" s="20">
        <f>'baza danych'!C102</f>
        <v>12.910006753692603</v>
      </c>
      <c r="F103" s="33">
        <f>B103</f>
        <v>1</v>
      </c>
      <c r="G103" s="33">
        <f>C103</f>
        <v>0.8216419051564553</v>
      </c>
    </row>
    <row r="104" spans="1:7" s="1" customFormat="1" x14ac:dyDescent="0.2">
      <c r="A104" s="17">
        <v>102</v>
      </c>
      <c r="B104" s="4">
        <v>1</v>
      </c>
      <c r="C104" s="20">
        <f>'baza danych'!B103</f>
        <v>-4.9282173890727146</v>
      </c>
      <c r="D104" s="20">
        <f>'baza danych'!C103</f>
        <v>7.262606523818417</v>
      </c>
      <c r="F104" s="33">
        <f t="shared" ref="F104:F132" si="0">B104</f>
        <v>1</v>
      </c>
      <c r="G104" s="33">
        <f t="shared" ref="G104:G132" si="1">C104</f>
        <v>-4.9282173890727146</v>
      </c>
    </row>
    <row r="105" spans="1:7" s="1" customFormat="1" x14ac:dyDescent="0.2">
      <c r="A105" s="17">
        <v>103</v>
      </c>
      <c r="B105" s="4">
        <v>1</v>
      </c>
      <c r="C105" s="20">
        <f>'baza danych'!B104</f>
        <v>-0.44455063670327927</v>
      </c>
      <c r="D105" s="20">
        <f>'baza danych'!C104</f>
        <v>18.083041744467096</v>
      </c>
      <c r="F105" s="33">
        <f t="shared" si="0"/>
        <v>1</v>
      </c>
      <c r="G105" s="33">
        <f t="shared" si="1"/>
        <v>-0.44455063670327927</v>
      </c>
    </row>
    <row r="106" spans="1:7" s="1" customFormat="1" x14ac:dyDescent="0.2">
      <c r="A106" s="17">
        <v>104</v>
      </c>
      <c r="B106" s="4">
        <v>1</v>
      </c>
      <c r="C106" s="20">
        <f>'baza danych'!B105</f>
        <v>-5.5190103301346953</v>
      </c>
      <c r="D106" s="20">
        <f>'baza danych'!C105</f>
        <v>2.0544422497416672</v>
      </c>
      <c r="F106" s="33">
        <f t="shared" si="0"/>
        <v>1</v>
      </c>
      <c r="G106" s="33">
        <f t="shared" si="1"/>
        <v>-5.5190103301346953</v>
      </c>
    </row>
    <row r="107" spans="1:7" s="1" customFormat="1" x14ac:dyDescent="0.2">
      <c r="A107" s="17">
        <v>105</v>
      </c>
      <c r="B107" s="4">
        <v>1</v>
      </c>
      <c r="C107" s="20">
        <f>'baza danych'!B106</f>
        <v>-5.9906812088433945</v>
      </c>
      <c r="D107" s="20">
        <f>'baza danych'!C106</f>
        <v>-9.8506742723857741</v>
      </c>
      <c r="F107" s="33">
        <f t="shared" si="0"/>
        <v>1</v>
      </c>
      <c r="G107" s="33">
        <f t="shared" si="1"/>
        <v>-5.9906812088433945</v>
      </c>
    </row>
    <row r="108" spans="1:7" s="1" customFormat="1" x14ac:dyDescent="0.2">
      <c r="A108" s="17">
        <v>106</v>
      </c>
      <c r="B108" s="4">
        <v>1</v>
      </c>
      <c r="C108" s="20">
        <f>'baza danych'!B107</f>
        <v>-3.5665956634171319</v>
      </c>
      <c r="D108" s="20">
        <f>'baza danych'!C107</f>
        <v>-8.7411571857271575</v>
      </c>
      <c r="F108" s="33">
        <f t="shared" si="0"/>
        <v>1</v>
      </c>
      <c r="G108" s="33">
        <f t="shared" si="1"/>
        <v>-3.5665956634171319</v>
      </c>
    </row>
    <row r="109" spans="1:7" s="1" customFormat="1" x14ac:dyDescent="0.2">
      <c r="A109" s="17">
        <v>107</v>
      </c>
      <c r="B109" s="4">
        <v>1</v>
      </c>
      <c r="C109" s="20">
        <f>'baza danych'!B108</f>
        <v>-2.0352504652179357</v>
      </c>
      <c r="D109" s="20">
        <f>'baza danych'!C108</f>
        <v>3.0939133797702381</v>
      </c>
      <c r="F109" s="33">
        <f t="shared" si="0"/>
        <v>1</v>
      </c>
      <c r="G109" s="33">
        <f t="shared" si="1"/>
        <v>-2.0352504652179357</v>
      </c>
    </row>
    <row r="110" spans="1:7" s="1" customFormat="1" x14ac:dyDescent="0.2">
      <c r="A110" s="17">
        <v>108</v>
      </c>
      <c r="B110" s="4">
        <v>1</v>
      </c>
      <c r="C110" s="20">
        <f>'baza danych'!B109</f>
        <v>2.3958757220345936</v>
      </c>
      <c r="D110" s="20">
        <f>'baza danych'!C109</f>
        <v>7.4086459429342417</v>
      </c>
      <c r="F110" s="33">
        <f t="shared" si="0"/>
        <v>1</v>
      </c>
      <c r="G110" s="33">
        <f t="shared" si="1"/>
        <v>2.3958757220345936</v>
      </c>
    </row>
    <row r="111" spans="1:7" s="1" customFormat="1" x14ac:dyDescent="0.2">
      <c r="A111" s="17">
        <v>109</v>
      </c>
      <c r="B111" s="4">
        <v>1</v>
      </c>
      <c r="C111" s="20">
        <f>'baza danych'!B110</f>
        <v>-0.73028914907930831</v>
      </c>
      <c r="D111" s="20">
        <f>'baza danych'!C110</f>
        <v>-1.503769933842876</v>
      </c>
      <c r="F111" s="33">
        <f t="shared" si="0"/>
        <v>1</v>
      </c>
      <c r="G111" s="33">
        <f t="shared" si="1"/>
        <v>-0.73028914907930831</v>
      </c>
    </row>
    <row r="112" spans="1:7" s="1" customFormat="1" x14ac:dyDescent="0.2">
      <c r="A112" s="17">
        <v>110</v>
      </c>
      <c r="B112" s="4">
        <v>1</v>
      </c>
      <c r="C112" s="20">
        <f>'baza danych'!B111</f>
        <v>2.2399422214741698</v>
      </c>
      <c r="D112" s="20">
        <f>'baza danych'!C111</f>
        <v>3.6142049659288005</v>
      </c>
      <c r="F112" s="33">
        <f t="shared" si="0"/>
        <v>1</v>
      </c>
      <c r="G112" s="33">
        <f t="shared" si="1"/>
        <v>2.2399422214741698</v>
      </c>
    </row>
    <row r="113" spans="1:9" s="1" customFormat="1" x14ac:dyDescent="0.2">
      <c r="A113" s="17">
        <v>111</v>
      </c>
      <c r="B113" s="4">
        <v>1</v>
      </c>
      <c r="C113" s="20">
        <f>'baza danych'!B112</f>
        <v>4.6742307211734726</v>
      </c>
      <c r="D113" s="20">
        <f>'baza danych'!C112</f>
        <v>4.2408281028257679</v>
      </c>
      <c r="F113" s="33">
        <f t="shared" si="0"/>
        <v>1</v>
      </c>
      <c r="G113" s="33">
        <f t="shared" si="1"/>
        <v>4.6742307211734726</v>
      </c>
    </row>
    <row r="114" spans="1:9" s="1" customFormat="1" x14ac:dyDescent="0.2">
      <c r="A114" s="17">
        <v>112</v>
      </c>
      <c r="B114" s="4">
        <v>1</v>
      </c>
      <c r="C114" s="20">
        <f>'baza danych'!B113</f>
        <v>-3.7494970669567653</v>
      </c>
      <c r="D114" s="20">
        <f>'baza danych'!C113</f>
        <v>-0.26315575927853629</v>
      </c>
      <c r="F114" s="33">
        <f t="shared" si="0"/>
        <v>1</v>
      </c>
      <c r="G114" s="33">
        <f t="shared" si="1"/>
        <v>-3.7494970669567653</v>
      </c>
    </row>
    <row r="115" spans="1:9" s="1" customFormat="1" x14ac:dyDescent="0.2">
      <c r="A115" s="17">
        <v>113</v>
      </c>
      <c r="B115" s="4">
        <v>1</v>
      </c>
      <c r="C115" s="20">
        <f>'baza danych'!B114</f>
        <v>5.8820913707782339</v>
      </c>
      <c r="D115" s="20">
        <f>'baza danych'!C114</f>
        <v>3.9386413473776827</v>
      </c>
      <c r="F115" s="33">
        <f t="shared" si="0"/>
        <v>1</v>
      </c>
      <c r="G115" s="33">
        <f t="shared" si="1"/>
        <v>5.8820913707782339</v>
      </c>
    </row>
    <row r="116" spans="1:9" s="1" customFormat="1" x14ac:dyDescent="0.2">
      <c r="A116" s="17">
        <v>114</v>
      </c>
      <c r="B116" s="4">
        <v>1</v>
      </c>
      <c r="C116" s="20">
        <f>'baza danych'!B115</f>
        <v>-3.9800275376478358E-2</v>
      </c>
      <c r="D116" s="20">
        <f>'baza danych'!C115</f>
        <v>0.52452163374653671</v>
      </c>
      <c r="F116" s="33">
        <f t="shared" si="0"/>
        <v>1</v>
      </c>
      <c r="G116" s="33">
        <f t="shared" si="1"/>
        <v>-3.9800275376478358E-2</v>
      </c>
    </row>
    <row r="117" spans="1:9" s="1" customFormat="1" x14ac:dyDescent="0.2">
      <c r="A117" s="17">
        <v>115</v>
      </c>
      <c r="B117" s="4">
        <v>1</v>
      </c>
      <c r="C117" s="20">
        <f>'baza danych'!B116</f>
        <v>0.12373835777275256</v>
      </c>
      <c r="D117" s="20">
        <f>'baza danych'!C116</f>
        <v>-1.7920646872098762</v>
      </c>
      <c r="F117" s="33">
        <f t="shared" si="0"/>
        <v>1</v>
      </c>
      <c r="G117" s="33">
        <f t="shared" si="1"/>
        <v>0.12373835777275256</v>
      </c>
    </row>
    <row r="118" spans="1:9" s="1" customFormat="1" x14ac:dyDescent="0.2">
      <c r="A118" s="17">
        <v>116</v>
      </c>
      <c r="B118" s="4">
        <v>1</v>
      </c>
      <c r="C118" s="20">
        <f>'baza danych'!B117</f>
        <v>4.140164465914995</v>
      </c>
      <c r="D118" s="20">
        <f>'baza danych'!C117</f>
        <v>2.1608628738971909</v>
      </c>
      <c r="F118" s="33">
        <f t="shared" si="0"/>
        <v>1</v>
      </c>
      <c r="G118" s="33">
        <f t="shared" si="1"/>
        <v>4.140164465914995</v>
      </c>
      <c r="I118" s="34" t="s">
        <v>241</v>
      </c>
    </row>
    <row r="119" spans="1:9" s="1" customFormat="1" x14ac:dyDescent="0.2">
      <c r="A119" s="17">
        <v>117</v>
      </c>
      <c r="B119" s="4">
        <v>1</v>
      </c>
      <c r="C119" s="20">
        <f>'baza danych'!B118</f>
        <v>-6.4419421727958355</v>
      </c>
      <c r="D119" s="20">
        <f>'baza danych'!C118</f>
        <v>-5.0276051710786795</v>
      </c>
      <c r="F119" s="33">
        <f t="shared" si="0"/>
        <v>1</v>
      </c>
      <c r="G119" s="33">
        <f t="shared" si="1"/>
        <v>-6.4419421727958355</v>
      </c>
    </row>
    <row r="120" spans="1:9" s="1" customFormat="1" x14ac:dyDescent="0.2">
      <c r="A120" s="17">
        <v>118</v>
      </c>
      <c r="B120" s="4">
        <v>1</v>
      </c>
      <c r="C120" s="20">
        <f>'baza danych'!B119</f>
        <v>2.5071701372140973</v>
      </c>
      <c r="D120" s="20">
        <f>'baza danych'!C119</f>
        <v>3.334132264819138</v>
      </c>
      <c r="F120" s="33">
        <f t="shared" si="0"/>
        <v>1</v>
      </c>
      <c r="G120" s="33">
        <f t="shared" si="1"/>
        <v>2.5071701372140973</v>
      </c>
    </row>
    <row r="121" spans="1:9" s="1" customFormat="1" x14ac:dyDescent="0.2">
      <c r="A121" s="17">
        <v>119</v>
      </c>
      <c r="B121" s="4">
        <v>1</v>
      </c>
      <c r="C121" s="20">
        <f>'baza danych'!B120</f>
        <v>-1.7090549526344954</v>
      </c>
      <c r="D121" s="20">
        <f>'baza danych'!C120</f>
        <v>2.7228402454064273</v>
      </c>
      <c r="F121" s="33">
        <f t="shared" si="0"/>
        <v>1</v>
      </c>
      <c r="G121" s="33">
        <f t="shared" si="1"/>
        <v>-1.7090549526344954</v>
      </c>
    </row>
    <row r="122" spans="1:9" s="1" customFormat="1" x14ac:dyDescent="0.2">
      <c r="A122" s="17">
        <v>120</v>
      </c>
      <c r="B122" s="4">
        <v>1</v>
      </c>
      <c r="C122" s="20">
        <f>'baza danych'!B121</f>
        <v>0.82099599907675902</v>
      </c>
      <c r="D122" s="20">
        <f>'baza danych'!C121</f>
        <v>-2.6579759853681857</v>
      </c>
      <c r="F122" s="33">
        <f t="shared" si="0"/>
        <v>1</v>
      </c>
      <c r="G122" s="33">
        <f t="shared" si="1"/>
        <v>0.82099599907675902</v>
      </c>
    </row>
    <row r="123" spans="1:9" s="1" customFormat="1" x14ac:dyDescent="0.2">
      <c r="A123" s="17">
        <v>121</v>
      </c>
      <c r="B123" s="4">
        <v>1</v>
      </c>
      <c r="C123" s="20">
        <f>'baza danych'!B122</f>
        <v>3.3470692101065929</v>
      </c>
      <c r="D123" s="20">
        <f>'baza danych'!C122</f>
        <v>0.5892888915916199</v>
      </c>
      <c r="F123" s="33">
        <f t="shared" si="0"/>
        <v>1</v>
      </c>
      <c r="G123" s="33">
        <f t="shared" si="1"/>
        <v>3.3470692101065929</v>
      </c>
    </row>
    <row r="124" spans="1:9" s="1" customFormat="1" x14ac:dyDescent="0.2">
      <c r="A124" s="17">
        <v>122</v>
      </c>
      <c r="B124" s="4">
        <v>1</v>
      </c>
      <c r="C124" s="20">
        <f>'baza danych'!B123</f>
        <v>-0.92488059464831729</v>
      </c>
      <c r="D124" s="20">
        <f>'baza danych'!C123</f>
        <v>-2.1945945907107403</v>
      </c>
      <c r="F124" s="33">
        <f t="shared" si="0"/>
        <v>1</v>
      </c>
      <c r="G124" s="33">
        <f t="shared" si="1"/>
        <v>-0.92488059464831729</v>
      </c>
    </row>
    <row r="125" spans="1:9" s="1" customFormat="1" x14ac:dyDescent="0.2">
      <c r="A125" s="17">
        <v>123</v>
      </c>
      <c r="B125" s="4">
        <v>1</v>
      </c>
      <c r="C125" s="20">
        <f>'baza danych'!B124</f>
        <v>-4.1711012355174031</v>
      </c>
      <c r="D125" s="20">
        <f>'baza danych'!C124</f>
        <v>-7.8366150127232785</v>
      </c>
      <c r="F125" s="33">
        <f t="shared" si="0"/>
        <v>1</v>
      </c>
      <c r="G125" s="33">
        <f t="shared" si="1"/>
        <v>-4.1711012355174031</v>
      </c>
    </row>
    <row r="126" spans="1:9" s="1" customFormat="1" x14ac:dyDescent="0.2">
      <c r="A126" s="17">
        <v>124</v>
      </c>
      <c r="B126" s="4">
        <v>1</v>
      </c>
      <c r="C126" s="20">
        <f>'baza danych'!B125</f>
        <v>0.80973894511749023</v>
      </c>
      <c r="D126" s="20">
        <f>'baza danych'!C125</f>
        <v>-3.1293893447723873</v>
      </c>
      <c r="F126" s="33">
        <f t="shared" si="0"/>
        <v>1</v>
      </c>
      <c r="G126" s="33">
        <f t="shared" si="1"/>
        <v>0.80973894511749023</v>
      </c>
    </row>
    <row r="127" spans="1:9" s="1" customFormat="1" x14ac:dyDescent="0.2">
      <c r="A127" s="17">
        <v>125</v>
      </c>
      <c r="B127" s="4">
        <v>1</v>
      </c>
      <c r="C127" s="20">
        <f>'baza danych'!B126</f>
        <v>-1.6411172669436591</v>
      </c>
      <c r="D127" s="20">
        <f>'baza danych'!C126</f>
        <v>-2.8514617015547672</v>
      </c>
      <c r="F127" s="33">
        <f t="shared" si="0"/>
        <v>1</v>
      </c>
      <c r="G127" s="33">
        <f t="shared" si="1"/>
        <v>-1.6411172669436591</v>
      </c>
    </row>
    <row r="128" spans="1:9" s="1" customFormat="1" x14ac:dyDescent="0.2">
      <c r="A128" s="17">
        <v>126</v>
      </c>
      <c r="B128" s="4">
        <v>1</v>
      </c>
      <c r="C128" s="20">
        <f>'baza danych'!B127</f>
        <v>-1.9249179540718293</v>
      </c>
      <c r="D128" s="20">
        <f>'baza danych'!C127</f>
        <v>-0.58006804336909235</v>
      </c>
      <c r="F128" s="33">
        <f t="shared" si="0"/>
        <v>1</v>
      </c>
      <c r="G128" s="33">
        <f t="shared" si="1"/>
        <v>-1.9249179540718293</v>
      </c>
    </row>
    <row r="129" spans="1:20" s="1" customFormat="1" x14ac:dyDescent="0.2">
      <c r="A129" s="17">
        <v>127</v>
      </c>
      <c r="B129" s="4">
        <v>1</v>
      </c>
      <c r="C129" s="20">
        <f>'baza danych'!B128</f>
        <v>6.1704372106035503</v>
      </c>
      <c r="D129" s="20">
        <f>'baza danych'!C128</f>
        <v>4.7635226264079353</v>
      </c>
      <c r="F129" s="33">
        <f t="shared" si="0"/>
        <v>1</v>
      </c>
      <c r="G129" s="33">
        <f t="shared" si="1"/>
        <v>6.1704372106035503</v>
      </c>
    </row>
    <row r="130" spans="1:20" s="1" customFormat="1" x14ac:dyDescent="0.2">
      <c r="A130" s="17">
        <v>128</v>
      </c>
      <c r="B130" s="4">
        <v>1</v>
      </c>
      <c r="C130" s="20">
        <f>'baza danych'!B129</f>
        <v>1.9802104569178669</v>
      </c>
      <c r="D130" s="20">
        <f>'baza danych'!C129</f>
        <v>2.2011045922211121</v>
      </c>
      <c r="F130" s="33">
        <f t="shared" si="0"/>
        <v>1</v>
      </c>
      <c r="G130" s="33">
        <f t="shared" si="1"/>
        <v>1.9802104569178669</v>
      </c>
    </row>
    <row r="131" spans="1:20" s="1" customFormat="1" x14ac:dyDescent="0.2">
      <c r="A131" s="17">
        <v>129</v>
      </c>
      <c r="B131" s="4">
        <v>1</v>
      </c>
      <c r="C131" s="20">
        <f>'baza danych'!B130</f>
        <v>-1.431950471615302</v>
      </c>
      <c r="D131" s="20">
        <f>'baza danych'!C130</f>
        <v>-3.4605496575535941</v>
      </c>
      <c r="F131" s="33">
        <f t="shared" si="0"/>
        <v>1</v>
      </c>
      <c r="G131" s="33">
        <f t="shared" si="1"/>
        <v>-1.431950471615302</v>
      </c>
    </row>
    <row r="132" spans="1:20" s="1" customFormat="1" x14ac:dyDescent="0.2">
      <c r="A132" s="17">
        <v>130</v>
      </c>
      <c r="B132" s="4">
        <v>1</v>
      </c>
      <c r="C132" s="20">
        <f>'baza danych'!B131</f>
        <v>0.69799902603608388</v>
      </c>
      <c r="D132" s="20">
        <f>'baza danych'!C131</f>
        <v>1.4506933149826313</v>
      </c>
      <c r="F132" s="33">
        <f t="shared" si="0"/>
        <v>1</v>
      </c>
      <c r="G132" s="33">
        <f t="shared" si="1"/>
        <v>0.69799902603608388</v>
      </c>
    </row>
    <row r="135" spans="1:20" x14ac:dyDescent="0.2">
      <c r="C135" s="9" t="s">
        <v>202</v>
      </c>
      <c r="D135" s="14">
        <f>INDEX(LINEST(D3:D102,$C$3:$C$102,1,0),1,1)</f>
        <v>1.3054328080949988</v>
      </c>
      <c r="H135" t="s">
        <v>217</v>
      </c>
    </row>
    <row r="136" spans="1:20" x14ac:dyDescent="0.2">
      <c r="C136" s="9" t="s">
        <v>203</v>
      </c>
      <c r="D136" s="14">
        <f>INDEX(LINEST(D3:D102,$C$3:$C$102,1,0),1,2)</f>
        <v>-0.87096046732412236</v>
      </c>
      <c r="H136" s="24" t="s">
        <v>218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x14ac:dyDescent="0.2">
      <c r="C137" s="9" t="s">
        <v>208</v>
      </c>
      <c r="D137" s="14">
        <f>INDEX(LINEST(D3:D102,$C$3:$C$102,1,1),3,2)</f>
        <v>3.1581610252521233</v>
      </c>
      <c r="H137" s="24" t="s">
        <v>219</v>
      </c>
      <c r="I137" s="24"/>
      <c r="J137" s="24"/>
      <c r="K137" s="24"/>
      <c r="L137" s="24"/>
      <c r="M137" s="24"/>
      <c r="N137" s="24"/>
    </row>
    <row r="138" spans="1:20" x14ac:dyDescent="0.2">
      <c r="H138" s="24" t="s">
        <v>221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20" x14ac:dyDescent="0.2">
      <c r="A139" s="5" t="s">
        <v>209</v>
      </c>
    </row>
    <row r="140" spans="1:20" x14ac:dyDescent="0.2">
      <c r="C140" s="25">
        <f t="array" ref="C140:D144">LINEST(D3:D102,C3:C102,1,1)</f>
        <v>1.3054328080949988</v>
      </c>
      <c r="D140" s="25">
        <v>-0.87096046732412236</v>
      </c>
      <c r="E140" t="s">
        <v>211</v>
      </c>
    </row>
    <row r="141" spans="1:20" x14ac:dyDescent="0.2">
      <c r="C141" s="26">
        <v>0.10487709799356615</v>
      </c>
      <c r="D141" s="26">
        <v>0.32486547152350898</v>
      </c>
      <c r="E141" t="s">
        <v>210</v>
      </c>
    </row>
    <row r="142" spans="1:20" x14ac:dyDescent="0.2">
      <c r="C142" s="27">
        <v>0.61254768747260979</v>
      </c>
      <c r="D142" s="25">
        <v>3.1581610252521233</v>
      </c>
      <c r="E142" t="s">
        <v>250</v>
      </c>
    </row>
    <row r="143" spans="1:20" x14ac:dyDescent="0.2">
      <c r="C143" s="26">
        <v>154.93435303234148</v>
      </c>
      <c r="D143" s="28">
        <v>98</v>
      </c>
      <c r="E143" t="s">
        <v>212</v>
      </c>
    </row>
    <row r="144" spans="1:20" x14ac:dyDescent="0.2">
      <c r="C144" s="26">
        <v>1545.312302908173</v>
      </c>
      <c r="D144" s="26">
        <v>977.4501440193111</v>
      </c>
    </row>
    <row r="147" spans="1:18" x14ac:dyDescent="0.2">
      <c r="A147" s="5" t="s">
        <v>213</v>
      </c>
      <c r="F147" s="11" t="s">
        <v>214</v>
      </c>
    </row>
    <row r="148" spans="1:18" x14ac:dyDescent="0.2">
      <c r="A148" s="8">
        <v>1</v>
      </c>
      <c r="D148" s="19">
        <f t="shared" ref="D148:D177" si="2">TREND(D$3:D$102,$C$3:$C$102,$C103,1)</f>
        <v>0.20163783217279374</v>
      </c>
      <c r="F148" s="21">
        <f>$D$136+$D$135*C103</f>
        <v>0.20163783217279374</v>
      </c>
      <c r="H148" t="s">
        <v>220</v>
      </c>
    </row>
    <row r="149" spans="1:18" x14ac:dyDescent="0.2">
      <c r="A149" s="8">
        <v>2</v>
      </c>
      <c r="D149" s="19">
        <f t="shared" si="2"/>
        <v>-7.3044171324439198</v>
      </c>
      <c r="F149" s="21">
        <f t="shared" ref="F149:F177" si="3">$D$136+$D$135*C104</f>
        <v>-7.3044171324439198</v>
      </c>
      <c r="H149" s="24" t="s">
        <v>222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x14ac:dyDescent="0.2">
      <c r="A150" s="8">
        <v>3</v>
      </c>
      <c r="D150" s="19">
        <f t="shared" si="2"/>
        <v>-1.4512914533361039</v>
      </c>
      <c r="F150" s="21">
        <f t="shared" si="3"/>
        <v>-1.4512914533361039</v>
      </c>
      <c r="H150" t="s">
        <v>223</v>
      </c>
    </row>
    <row r="151" spans="1:18" x14ac:dyDescent="0.2">
      <c r="A151" s="8">
        <v>4</v>
      </c>
      <c r="D151" s="19">
        <f t="shared" si="2"/>
        <v>-8.0756576204971644</v>
      </c>
      <c r="F151" s="21">
        <f t="shared" si="3"/>
        <v>-8.0756576204971644</v>
      </c>
      <c r="H151" s="24" t="s">
        <v>224</v>
      </c>
      <c r="I151" s="24"/>
      <c r="J151" s="24"/>
      <c r="K151" s="24"/>
      <c r="L151" s="24"/>
      <c r="M151" s="24"/>
      <c r="N151" s="24"/>
      <c r="O151" s="24"/>
      <c r="P151" s="24"/>
    </row>
    <row r="152" spans="1:18" x14ac:dyDescent="0.2">
      <c r="A152" s="8">
        <v>5</v>
      </c>
      <c r="D152" s="19">
        <f t="shared" si="2"/>
        <v>-8.6913922601864968</v>
      </c>
      <c r="F152" s="21">
        <f t="shared" si="3"/>
        <v>-8.6913922601864968</v>
      </c>
      <c r="H152" s="24" t="s">
        <v>225</v>
      </c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8" x14ac:dyDescent="0.2">
      <c r="A153" s="8">
        <v>6</v>
      </c>
      <c r="D153" s="19">
        <f t="shared" si="2"/>
        <v>-5.5269114595581943</v>
      </c>
      <c r="F153" s="21">
        <f t="shared" si="3"/>
        <v>-5.5269114595581943</v>
      </c>
    </row>
    <row r="154" spans="1:18" x14ac:dyDescent="0.2">
      <c r="A154" s="8">
        <v>7</v>
      </c>
      <c r="D154" s="19">
        <f t="shared" si="2"/>
        <v>-3.5278431973102249</v>
      </c>
      <c r="F154" s="21">
        <f t="shared" si="3"/>
        <v>-3.5278431973102249</v>
      </c>
    </row>
    <row r="155" spans="1:18" x14ac:dyDescent="0.2">
      <c r="A155" s="8">
        <v>8</v>
      </c>
      <c r="D155" s="19">
        <f t="shared" si="2"/>
        <v>2.2566943043381302</v>
      </c>
      <c r="F155" s="21">
        <f t="shared" si="3"/>
        <v>2.2566943043381302</v>
      </c>
    </row>
    <row r="156" spans="1:18" x14ac:dyDescent="0.2">
      <c r="A156" s="8">
        <v>9</v>
      </c>
      <c r="D156" s="19">
        <f t="shared" si="2"/>
        <v>-1.8243038819280311</v>
      </c>
      <c r="F156" s="21">
        <f t="shared" si="3"/>
        <v>-1.8243038819280311</v>
      </c>
    </row>
    <row r="157" spans="1:18" x14ac:dyDescent="0.2">
      <c r="A157" s="8">
        <v>10</v>
      </c>
      <c r="D157" s="19">
        <f t="shared" si="2"/>
        <v>2.0531335968254529</v>
      </c>
      <c r="F157" s="21">
        <f t="shared" si="3"/>
        <v>2.0531335968254529</v>
      </c>
    </row>
    <row r="158" spans="1:18" x14ac:dyDescent="0.2">
      <c r="A158" s="8">
        <v>11</v>
      </c>
      <c r="D158" s="19">
        <f t="shared" si="2"/>
        <v>5.2309336687012751</v>
      </c>
      <c r="F158" s="21">
        <f t="shared" si="3"/>
        <v>5.2309336687012751</v>
      </c>
    </row>
    <row r="159" spans="1:18" x14ac:dyDescent="0.2">
      <c r="A159" s="8">
        <v>12</v>
      </c>
      <c r="D159" s="19">
        <f t="shared" si="2"/>
        <v>-5.765676952385455</v>
      </c>
      <c r="F159" s="21">
        <f t="shared" si="3"/>
        <v>-5.765676952385455</v>
      </c>
    </row>
    <row r="160" spans="1:18" x14ac:dyDescent="0.2">
      <c r="A160" s="8">
        <v>13</v>
      </c>
      <c r="D160" s="19">
        <f t="shared" si="2"/>
        <v>6.8077145883022681</v>
      </c>
      <c r="F160" s="21">
        <f t="shared" si="3"/>
        <v>6.8077145883022681</v>
      </c>
    </row>
    <row r="161" spans="1:123" x14ac:dyDescent="0.2">
      <c r="A161" s="8">
        <v>14</v>
      </c>
      <c r="D161" s="19">
        <f t="shared" si="2"/>
        <v>-0.92291705257179268</v>
      </c>
      <c r="F161" s="21">
        <f t="shared" si="3"/>
        <v>-0.92291705257179268</v>
      </c>
    </row>
    <row r="162" spans="1:123" x14ac:dyDescent="0.2">
      <c r="A162" s="8">
        <v>15</v>
      </c>
      <c r="D162" s="19">
        <f t="shared" si="2"/>
        <v>-0.70942835546777439</v>
      </c>
      <c r="F162" s="21">
        <f t="shared" si="3"/>
        <v>-0.70942835546777439</v>
      </c>
    </row>
    <row r="163" spans="1:123" x14ac:dyDescent="0.2">
      <c r="A163" s="8">
        <v>16</v>
      </c>
      <c r="D163" s="19">
        <f t="shared" si="2"/>
        <v>4.5337460573904202</v>
      </c>
      <c r="F163" s="21">
        <f t="shared" si="3"/>
        <v>4.5337460573904202</v>
      </c>
    </row>
    <row r="164" spans="1:123" x14ac:dyDescent="0.2">
      <c r="A164" s="8">
        <v>17</v>
      </c>
      <c r="D164" s="19">
        <f t="shared" si="2"/>
        <v>-9.2804831275425883</v>
      </c>
      <c r="F164" s="21">
        <f t="shared" si="3"/>
        <v>-9.2804831275425883</v>
      </c>
    </row>
    <row r="165" spans="1:123" x14ac:dyDescent="0.2">
      <c r="A165" s="8">
        <v>18</v>
      </c>
      <c r="D165" s="19">
        <f t="shared" si="2"/>
        <v>2.4019816852712004</v>
      </c>
      <c r="F165" s="21">
        <f t="shared" si="3"/>
        <v>2.4019816852712004</v>
      </c>
    </row>
    <row r="166" spans="1:123" x14ac:dyDescent="0.2">
      <c r="A166" s="8">
        <v>19</v>
      </c>
      <c r="D166" s="19">
        <f t="shared" si="2"/>
        <v>-3.1020168733304367</v>
      </c>
      <c r="F166" s="21">
        <f t="shared" si="3"/>
        <v>-3.1020168733304367</v>
      </c>
    </row>
    <row r="167" spans="1:123" x14ac:dyDescent="0.2">
      <c r="A167" s="8">
        <v>20</v>
      </c>
      <c r="D167" s="19">
        <f t="shared" si="2"/>
        <v>0.20079464518541024</v>
      </c>
      <c r="F167" s="21">
        <f t="shared" si="3"/>
        <v>0.20079464518541024</v>
      </c>
    </row>
    <row r="168" spans="1:123" x14ac:dyDescent="0.2">
      <c r="A168" s="8">
        <v>21</v>
      </c>
      <c r="D168" s="19">
        <f t="shared" si="2"/>
        <v>3.4984134905136366</v>
      </c>
      <c r="F168" s="21">
        <f t="shared" si="3"/>
        <v>3.4984134905136366</v>
      </c>
    </row>
    <row r="169" spans="1:123" x14ac:dyDescent="0.2">
      <c r="A169" s="8">
        <v>22</v>
      </c>
      <c r="D169" s="19">
        <f t="shared" si="2"/>
        <v>-2.0783299391484475</v>
      </c>
      <c r="F169" s="21">
        <f t="shared" si="3"/>
        <v>-2.0783299391484475</v>
      </c>
    </row>
    <row r="170" spans="1:123" x14ac:dyDescent="0.2">
      <c r="A170" s="8">
        <v>23</v>
      </c>
      <c r="D170" s="19">
        <f t="shared" si="2"/>
        <v>-6.3160528660541253</v>
      </c>
      <c r="F170" s="21">
        <f t="shared" si="3"/>
        <v>-6.3160528660541253</v>
      </c>
    </row>
    <row r="171" spans="1:123" x14ac:dyDescent="0.2">
      <c r="A171" s="8">
        <v>24</v>
      </c>
      <c r="D171" s="19">
        <f t="shared" si="2"/>
        <v>0.18609931762448506</v>
      </c>
      <c r="F171" s="21">
        <f t="shared" si="3"/>
        <v>0.18609931762448506</v>
      </c>
    </row>
    <row r="172" spans="1:123" x14ac:dyDescent="0.2">
      <c r="A172" s="8">
        <v>25</v>
      </c>
      <c r="D172" s="19">
        <f t="shared" si="2"/>
        <v>-3.0133287895235732</v>
      </c>
      <c r="F172" s="21">
        <f t="shared" si="3"/>
        <v>-3.0133287895235732</v>
      </c>
    </row>
    <row r="173" spans="1:123" x14ac:dyDescent="0.2">
      <c r="A173" s="8">
        <v>26</v>
      </c>
      <c r="D173" s="19">
        <f t="shared" si="2"/>
        <v>-3.3838115174605905</v>
      </c>
      <c r="F173" s="21">
        <f t="shared" si="3"/>
        <v>-3.3838115174605905</v>
      </c>
    </row>
    <row r="174" spans="1:123" x14ac:dyDescent="0.2">
      <c r="A174" s="8">
        <v>27</v>
      </c>
      <c r="D174" s="19">
        <f t="shared" si="2"/>
        <v>7.1841307076879417</v>
      </c>
      <c r="F174" s="21">
        <f t="shared" si="3"/>
        <v>7.1841307076879417</v>
      </c>
      <c r="X174" t="s">
        <v>237</v>
      </c>
    </row>
    <row r="175" spans="1:123" x14ac:dyDescent="0.2">
      <c r="A175" s="8">
        <v>28</v>
      </c>
      <c r="D175" s="19">
        <f t="shared" si="2"/>
        <v>1.7140712300692496</v>
      </c>
      <c r="F175" s="21">
        <f t="shared" si="3"/>
        <v>1.7140712300692496</v>
      </c>
      <c r="X175" s="29">
        <v>1</v>
      </c>
      <c r="Y175" s="29">
        <v>1</v>
      </c>
      <c r="Z175" s="29">
        <v>1</v>
      </c>
      <c r="AA175" s="29">
        <v>1</v>
      </c>
      <c r="AB175" s="29">
        <v>1</v>
      </c>
      <c r="AC175" s="29">
        <v>1</v>
      </c>
      <c r="AD175" s="29">
        <v>1</v>
      </c>
      <c r="AE175" s="29">
        <v>1</v>
      </c>
      <c r="AF175" s="29">
        <v>1</v>
      </c>
      <c r="AG175" s="29">
        <v>1</v>
      </c>
      <c r="AH175" s="29">
        <v>1</v>
      </c>
      <c r="AI175" s="29">
        <v>1</v>
      </c>
      <c r="AJ175" s="29">
        <v>1</v>
      </c>
      <c r="AK175" s="29">
        <v>1</v>
      </c>
      <c r="AL175" s="29">
        <v>1</v>
      </c>
      <c r="AM175" s="29">
        <v>1</v>
      </c>
      <c r="AN175" s="29">
        <v>1</v>
      </c>
      <c r="AO175" s="29">
        <v>1</v>
      </c>
      <c r="AP175" s="29">
        <v>1</v>
      </c>
      <c r="AQ175" s="29">
        <v>1</v>
      </c>
      <c r="AR175" s="29">
        <v>1</v>
      </c>
      <c r="AS175" s="29">
        <v>1</v>
      </c>
      <c r="AT175" s="29">
        <v>1</v>
      </c>
      <c r="AU175" s="29">
        <v>1</v>
      </c>
      <c r="AV175" s="29">
        <v>1</v>
      </c>
      <c r="AW175" s="29">
        <v>1</v>
      </c>
      <c r="AX175" s="29">
        <v>1</v>
      </c>
      <c r="AY175" s="29">
        <v>1</v>
      </c>
      <c r="AZ175" s="29">
        <v>1</v>
      </c>
      <c r="BA175" s="29">
        <v>1</v>
      </c>
      <c r="BB175" s="29">
        <v>1</v>
      </c>
      <c r="BC175" s="29">
        <v>1</v>
      </c>
      <c r="BD175" s="29">
        <v>1</v>
      </c>
      <c r="BE175" s="29">
        <v>1</v>
      </c>
      <c r="BF175" s="29">
        <v>1</v>
      </c>
      <c r="BG175" s="29">
        <v>1</v>
      </c>
      <c r="BH175" s="29">
        <v>1</v>
      </c>
      <c r="BI175" s="29">
        <v>1</v>
      </c>
      <c r="BJ175" s="29">
        <v>1</v>
      </c>
      <c r="BK175" s="29">
        <v>1</v>
      </c>
      <c r="BL175" s="29">
        <v>1</v>
      </c>
      <c r="BM175" s="29">
        <v>1</v>
      </c>
      <c r="BN175" s="29">
        <v>1</v>
      </c>
      <c r="BO175" s="29">
        <v>1</v>
      </c>
      <c r="BP175" s="29">
        <v>1</v>
      </c>
      <c r="BQ175" s="29">
        <v>1</v>
      </c>
      <c r="BR175" s="29">
        <v>1</v>
      </c>
      <c r="BS175" s="29">
        <v>1</v>
      </c>
      <c r="BT175" s="29">
        <v>1</v>
      </c>
      <c r="BU175" s="29">
        <v>1</v>
      </c>
      <c r="BV175" s="29">
        <v>1</v>
      </c>
      <c r="BW175" s="29">
        <v>1</v>
      </c>
      <c r="BX175" s="29">
        <v>1</v>
      </c>
      <c r="BY175" s="29">
        <v>1</v>
      </c>
      <c r="BZ175" s="29">
        <v>1</v>
      </c>
      <c r="CA175" s="29">
        <v>1</v>
      </c>
      <c r="CB175" s="29">
        <v>1</v>
      </c>
      <c r="CC175" s="29">
        <v>1</v>
      </c>
      <c r="CD175" s="29">
        <v>1</v>
      </c>
      <c r="CE175" s="29">
        <v>1</v>
      </c>
      <c r="CF175" s="29">
        <v>1</v>
      </c>
      <c r="CG175" s="29">
        <v>1</v>
      </c>
      <c r="CH175" s="29">
        <v>1</v>
      </c>
      <c r="CI175" s="29">
        <v>1</v>
      </c>
      <c r="CJ175" s="29">
        <v>1</v>
      </c>
      <c r="CK175" s="29">
        <v>1</v>
      </c>
      <c r="CL175" s="29">
        <v>1</v>
      </c>
      <c r="CM175" s="29">
        <v>1</v>
      </c>
      <c r="CN175" s="29">
        <v>1</v>
      </c>
      <c r="CO175" s="29">
        <v>1</v>
      </c>
      <c r="CP175" s="29">
        <v>1</v>
      </c>
      <c r="CQ175" s="29">
        <v>1</v>
      </c>
      <c r="CR175" s="29">
        <v>1</v>
      </c>
      <c r="CS175" s="29">
        <v>1</v>
      </c>
      <c r="CT175" s="29">
        <v>1</v>
      </c>
      <c r="CU175" s="29">
        <v>1</v>
      </c>
      <c r="CV175" s="29">
        <v>1</v>
      </c>
      <c r="CW175" s="29">
        <v>1</v>
      </c>
      <c r="CX175" s="29">
        <v>1</v>
      </c>
      <c r="CY175" s="29">
        <v>1</v>
      </c>
      <c r="CZ175" s="29">
        <v>1</v>
      </c>
      <c r="DA175" s="29">
        <v>1</v>
      </c>
      <c r="DB175" s="29">
        <v>1</v>
      </c>
      <c r="DC175" s="29">
        <v>1</v>
      </c>
      <c r="DD175" s="29">
        <v>1</v>
      </c>
      <c r="DE175" s="29">
        <v>1</v>
      </c>
      <c r="DF175" s="29">
        <v>1</v>
      </c>
      <c r="DG175" s="29">
        <v>1</v>
      </c>
      <c r="DH175" s="29">
        <v>1</v>
      </c>
      <c r="DI175" s="29">
        <v>1</v>
      </c>
      <c r="DJ175" s="29">
        <v>1</v>
      </c>
      <c r="DK175" s="29">
        <v>1</v>
      </c>
      <c r="DL175" s="29">
        <v>1</v>
      </c>
      <c r="DM175" s="29">
        <v>1</v>
      </c>
      <c r="DN175" s="29">
        <v>1</v>
      </c>
      <c r="DO175" s="29">
        <v>1</v>
      </c>
      <c r="DP175" s="29">
        <v>1</v>
      </c>
      <c r="DQ175" s="29">
        <v>1</v>
      </c>
      <c r="DR175" s="29">
        <v>1</v>
      </c>
      <c r="DS175" s="29">
        <v>1</v>
      </c>
    </row>
    <row r="176" spans="1:123" x14ac:dyDescent="0.2">
      <c r="A176" s="8">
        <v>29</v>
      </c>
      <c r="D176" s="19">
        <f t="shared" si="2"/>
        <v>-2.7402755925378441</v>
      </c>
      <c r="F176" s="21">
        <f t="shared" si="3"/>
        <v>-2.7402755925378441</v>
      </c>
      <c r="X176" s="30">
        <v>2.4478944000911627</v>
      </c>
      <c r="Y176" s="30">
        <v>4.2196771359218914</v>
      </c>
      <c r="Z176" s="30">
        <v>-4.8938628849341486</v>
      </c>
      <c r="AA176" s="30">
        <v>0.22406227624572922</v>
      </c>
      <c r="AB176" s="30">
        <v>0.7824861842823464</v>
      </c>
      <c r="AC176" s="30">
        <v>-6.6927350520380884</v>
      </c>
      <c r="AD176" s="30">
        <v>-0.63035307244397432</v>
      </c>
      <c r="AE176" s="30">
        <v>2.3229154464549819</v>
      </c>
      <c r="AF176" s="30">
        <v>-0.32878162177143727</v>
      </c>
      <c r="AG176" s="30">
        <v>-2.5455016175565843</v>
      </c>
      <c r="AH176" s="30">
        <v>2.8153540376360109</v>
      </c>
      <c r="AI176" s="30">
        <v>4.7600730463173582</v>
      </c>
      <c r="AJ176" s="30">
        <v>6.8777885743798128</v>
      </c>
      <c r="AK176" s="30">
        <v>1.8030979855347449</v>
      </c>
      <c r="AL176" s="30">
        <v>0.75910596614302184</v>
      </c>
      <c r="AM176" s="30">
        <v>-1.1719398794738209</v>
      </c>
      <c r="AN176" s="30">
        <v>3.4309496588828878</v>
      </c>
      <c r="AO176" s="30">
        <v>3.6664936306556344</v>
      </c>
      <c r="AP176" s="30">
        <v>2.0665049217303335</v>
      </c>
      <c r="AQ176" s="30">
        <v>-2.7217271871959907</v>
      </c>
      <c r="AR176" s="30">
        <v>-3.6725770838131795</v>
      </c>
      <c r="AS176" s="30">
        <v>1.8751135277974926</v>
      </c>
      <c r="AT176" s="30">
        <v>-1.6100277606404161</v>
      </c>
      <c r="AU176" s="30">
        <v>-6.6551805712576753E-2</v>
      </c>
      <c r="AV176" s="30">
        <v>-2.8193366252737153</v>
      </c>
      <c r="AW176" s="30">
        <v>-0.64992680594476704</v>
      </c>
      <c r="AX176" s="30">
        <v>4.9215923636830432</v>
      </c>
      <c r="AY176" s="30">
        <v>1.2298565912258901</v>
      </c>
      <c r="AZ176" s="30">
        <v>0.12100069212265456</v>
      </c>
      <c r="BA176" s="30">
        <v>-2.6114377049915984</v>
      </c>
      <c r="BB176" s="30">
        <v>1.6560060553465112</v>
      </c>
      <c r="BC176" s="30">
        <v>-2.3053867084811364</v>
      </c>
      <c r="BD176" s="30">
        <v>-1.7316012846665516</v>
      </c>
      <c r="BE176" s="30">
        <v>1.1500507293570779</v>
      </c>
      <c r="BF176" s="30">
        <v>-8.3179964503719575E-2</v>
      </c>
      <c r="BG176" s="30">
        <v>2.0452352386179249</v>
      </c>
      <c r="BH176" s="30">
        <v>3.106735622698281</v>
      </c>
      <c r="BI176" s="30">
        <v>3.2151380840525454</v>
      </c>
      <c r="BJ176" s="30">
        <v>0.49974591424064047</v>
      </c>
      <c r="BK176" s="30">
        <v>-1.3114182223754303</v>
      </c>
      <c r="BL176" s="30">
        <v>2.9740839939894941</v>
      </c>
      <c r="BM176" s="30">
        <v>-0.301026348894681</v>
      </c>
      <c r="BN176" s="30">
        <v>11.104004682083232</v>
      </c>
      <c r="BO176" s="30">
        <v>1.7093780349926253</v>
      </c>
      <c r="BP176" s="30">
        <v>-0.88789525340606523</v>
      </c>
      <c r="BQ176" s="30">
        <v>0.31392399189504977</v>
      </c>
      <c r="BR176" s="30">
        <v>0.26833792466852174</v>
      </c>
      <c r="BS176" s="30">
        <v>2.0238501787583378</v>
      </c>
      <c r="BT176" s="30">
        <v>-2.6039641970958938</v>
      </c>
      <c r="BU176" s="30">
        <v>4.068973814746613</v>
      </c>
      <c r="BV176" s="30">
        <v>0.51821492072204711</v>
      </c>
      <c r="BW176" s="30">
        <v>5.6159774251682064</v>
      </c>
      <c r="BX176" s="30">
        <v>2.5277685822452916</v>
      </c>
      <c r="BY176" s="30">
        <v>0.64994215514808296</v>
      </c>
      <c r="BZ176" s="30">
        <v>-2.498906898028074</v>
      </c>
      <c r="CA176" s="30">
        <v>4.0361246695128283</v>
      </c>
      <c r="CB176" s="30">
        <v>1.4387716537006723</v>
      </c>
      <c r="CC176" s="30">
        <v>9.7297684325063971E-2</v>
      </c>
      <c r="CD176" s="30">
        <v>-0.43903821086213574</v>
      </c>
      <c r="CE176" s="30">
        <v>0.94377090602788638</v>
      </c>
      <c r="CF176" s="30">
        <v>-0.4019111764447208</v>
      </c>
      <c r="CG176" s="30">
        <v>0.26898610835931652</v>
      </c>
      <c r="CH176" s="30">
        <v>0.210598161104883</v>
      </c>
      <c r="CI176" s="30">
        <v>-0.9100893718121551</v>
      </c>
      <c r="CJ176" s="30">
        <v>-0.41489875830475581</v>
      </c>
      <c r="CK176" s="30">
        <v>0.16483135012898742</v>
      </c>
      <c r="CL176" s="30">
        <v>4.6878483304990946</v>
      </c>
      <c r="CM176" s="30">
        <v>-1.9715480785760682</v>
      </c>
      <c r="CN176" s="30">
        <v>-5.0664652381115864</v>
      </c>
      <c r="CO176" s="30">
        <v>-1.3055064164307182</v>
      </c>
      <c r="CP176" s="30">
        <v>-4.991423534314757</v>
      </c>
      <c r="CQ176" s="30">
        <v>1.6908666876294678</v>
      </c>
      <c r="CR176" s="30">
        <v>-0.90924310373103123</v>
      </c>
      <c r="CS176" s="30">
        <v>-1.2360193963968737</v>
      </c>
      <c r="CT176" s="30">
        <v>8.6885286542541014</v>
      </c>
      <c r="CU176" s="30">
        <v>5.2288151362071718</v>
      </c>
      <c r="CV176" s="30">
        <v>-1.417486244566085</v>
      </c>
      <c r="CW176" s="30">
        <v>1.3888512328535354</v>
      </c>
      <c r="CX176" s="30">
        <v>-0.26937866756122081</v>
      </c>
      <c r="CY176" s="30">
        <v>-2.7223750320638196</v>
      </c>
      <c r="CZ176" s="30">
        <v>1.8483229554648648</v>
      </c>
      <c r="DA176" s="30">
        <v>-8.1564270624927975</v>
      </c>
      <c r="DB176" s="30">
        <v>1.7110857776243524</v>
      </c>
      <c r="DC176" s="30">
        <v>-2.8898545826878763</v>
      </c>
      <c r="DD176" s="30">
        <v>3.1555006472136196</v>
      </c>
      <c r="DE176" s="30">
        <v>-2.7470749524189095</v>
      </c>
      <c r="DF176" s="30">
        <v>3.4014827367270524</v>
      </c>
      <c r="DG176" s="30">
        <v>-1.4001025640255205</v>
      </c>
      <c r="DH176" s="30">
        <v>3.063762287463208</v>
      </c>
      <c r="DI176" s="30">
        <v>5.0002134656241584</v>
      </c>
      <c r="DJ176" s="30">
        <v>2.9328742648851267</v>
      </c>
      <c r="DK176" s="30">
        <v>2.3438904344934572</v>
      </c>
      <c r="DL176" s="30">
        <v>0.59600612113333817</v>
      </c>
      <c r="DM176" s="30">
        <v>-0.92647059842363999</v>
      </c>
      <c r="DN176" s="30">
        <v>-1.0377461123067855</v>
      </c>
      <c r="DO176" s="30">
        <v>4.4544866912743997</v>
      </c>
      <c r="DP176" s="30">
        <v>3.0523806821895652</v>
      </c>
      <c r="DQ176" s="30">
        <v>3.6933739426010739</v>
      </c>
      <c r="DR176" s="30">
        <v>0.84537150864439659</v>
      </c>
      <c r="DS176" s="30">
        <v>1.2379916197477185</v>
      </c>
    </row>
    <row r="177" spans="1:34" x14ac:dyDescent="0.2">
      <c r="A177" s="8">
        <v>30</v>
      </c>
      <c r="D177" s="19">
        <f t="shared" si="2"/>
        <v>4.0230361281736848E-2</v>
      </c>
      <c r="F177" s="21">
        <f t="shared" si="3"/>
        <v>4.0230361281736848E-2</v>
      </c>
    </row>
    <row r="179" spans="1:34" x14ac:dyDescent="0.2">
      <c r="A179" s="5" t="s">
        <v>215</v>
      </c>
      <c r="H179" t="s">
        <v>226</v>
      </c>
      <c r="S179" t="s">
        <v>246</v>
      </c>
      <c r="T179" s="36" t="s">
        <v>245</v>
      </c>
      <c r="U179" s="38"/>
      <c r="V179" s="3" t="s">
        <v>214</v>
      </c>
    </row>
    <row r="180" spans="1:34" x14ac:dyDescent="0.2">
      <c r="A180" s="7">
        <v>1</v>
      </c>
      <c r="D180" s="19">
        <f t="shared" ref="D180:D209" si="4">D103-D148</f>
        <v>12.708368921519808</v>
      </c>
      <c r="H180" t="s">
        <v>227</v>
      </c>
      <c r="S180">
        <v>1</v>
      </c>
      <c r="T180" s="37">
        <f t="array" ref="T180">1+MMULT(MMULT(B103:C103,$AA$193:$AB$194),TRANSPOSE(B103:C103))</f>
        <v>1.0100100830538956</v>
      </c>
      <c r="U180" s="39">
        <f>SQRT(T180)*$D$142</f>
        <v>3.1739283924222916</v>
      </c>
      <c r="V180" s="3">
        <f t="shared" ref="V180" si="5">U180^2</f>
        <v>10.073821440224352</v>
      </c>
      <c r="X180" t="s">
        <v>249</v>
      </c>
    </row>
    <row r="181" spans="1:34" x14ac:dyDescent="0.2">
      <c r="A181" s="7">
        <v>2</v>
      </c>
      <c r="D181" s="19">
        <f t="shared" si="4"/>
        <v>14.567023656262336</v>
      </c>
      <c r="H181" t="s">
        <v>231</v>
      </c>
      <c r="S181">
        <v>2</v>
      </c>
      <c r="T181" s="37">
        <f t="array" ref="T181">1+MMULT(MMULT(B104:C104,$AA$193:$AB$194),TRANSPOSE(B104:C104))</f>
        <v>1.0452566563103574</v>
      </c>
      <c r="U181" s="39">
        <f t="shared" ref="U181:U209" si="6">SQRT(T181)*$D$142</f>
        <v>3.2288341695361673</v>
      </c>
      <c r="V181" s="3">
        <f t="shared" ref="V181:V209" si="7">U181^2</f>
        <v>10.425370094364311</v>
      </c>
    </row>
    <row r="182" spans="1:34" x14ac:dyDescent="0.2">
      <c r="A182" s="7">
        <v>3</v>
      </c>
      <c r="D182" s="19">
        <f t="shared" si="4"/>
        <v>19.5343331978032</v>
      </c>
      <c r="H182" s="24" t="s">
        <v>232</v>
      </c>
      <c r="I182" s="24"/>
      <c r="J182" s="24"/>
      <c r="K182" s="24"/>
      <c r="S182">
        <v>3</v>
      </c>
      <c r="T182" s="37">
        <f t="array" ref="T182">1+MMULT(MMULT(B105:C105,$AA$193:$AB$194),TRANSPOSE(B105:C105))</f>
        <v>1.0115110864118009</v>
      </c>
      <c r="U182" s="39">
        <f t="shared" si="6"/>
        <v>3.1762859473430964</v>
      </c>
      <c r="V182" s="3">
        <f t="shared" si="7"/>
        <v>10.088792419289232</v>
      </c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:34" x14ac:dyDescent="0.2">
      <c r="A183" s="7">
        <v>4</v>
      </c>
      <c r="D183" s="19">
        <f t="shared" si="4"/>
        <v>10.130099870238832</v>
      </c>
      <c r="H183" s="24" t="s">
        <v>233</v>
      </c>
      <c r="I183" s="24"/>
      <c r="J183" s="24"/>
      <c r="K183" s="24"/>
      <c r="L183" s="24"/>
      <c r="M183" s="24"/>
      <c r="S183">
        <v>4</v>
      </c>
      <c r="T183" s="37">
        <f t="array" ref="T183">1+MMULT(MMULT(B106:C106,$AA$193:$AB$194),TRANSPOSE(B106:C106))</f>
        <v>1.053009275321783</v>
      </c>
      <c r="U183" s="39">
        <f t="shared" si="6"/>
        <v>3.2407861036422454</v>
      </c>
      <c r="V183" s="3">
        <f t="shared" si="7"/>
        <v>10.502694569560687</v>
      </c>
    </row>
    <row r="184" spans="1:34" x14ac:dyDescent="0.2">
      <c r="A184" s="7">
        <v>5</v>
      </c>
      <c r="D184" s="19">
        <f t="shared" si="4"/>
        <v>-1.1592820121992773</v>
      </c>
      <c r="H184" s="24" t="s">
        <v>234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>
        <v>5</v>
      </c>
      <c r="T184" s="37">
        <f t="array" ref="T184">1+MMULT(MMULT(B107:C107,$AA$193:$AB$194),TRANSPOSE(B107:C107))</f>
        <v>1.0597513721263598</v>
      </c>
      <c r="U184" s="39">
        <f t="shared" si="6"/>
        <v>3.2511444316430804</v>
      </c>
      <c r="V184" s="3">
        <f t="shared" si="7"/>
        <v>10.569940115403808</v>
      </c>
    </row>
    <row r="185" spans="1:34" x14ac:dyDescent="0.2">
      <c r="A185" s="7">
        <v>6</v>
      </c>
      <c r="D185" s="19">
        <f t="shared" si="4"/>
        <v>-3.2142457261689632</v>
      </c>
      <c r="S185">
        <v>6</v>
      </c>
      <c r="T185" s="37">
        <f t="array" ref="T185">1+MMULT(MMULT(B108:C108,$AA$193:$AB$194),TRANSPOSE(B108:C108))</f>
        <v>1.0303206287177109</v>
      </c>
      <c r="U185" s="39">
        <f t="shared" si="6"/>
        <v>3.2056822110156813</v>
      </c>
      <c r="V185" s="3">
        <f t="shared" si="7"/>
        <v>10.276398438022387</v>
      </c>
    </row>
    <row r="186" spans="1:34" x14ac:dyDescent="0.2">
      <c r="A186" s="7">
        <v>7</v>
      </c>
      <c r="D186" s="19">
        <f t="shared" si="4"/>
        <v>6.6217565770804629</v>
      </c>
      <c r="S186">
        <v>7</v>
      </c>
      <c r="T186" s="37">
        <f t="array" ref="T186">1+MMULT(MMULT(B109:C109,$AA$193:$AB$194),TRANSPOSE(B109:C109))</f>
        <v>1.0184083584124481</v>
      </c>
      <c r="U186" s="39">
        <f t="shared" si="6"/>
        <v>3.1870967477626344</v>
      </c>
      <c r="V186" s="3">
        <f t="shared" si="7"/>
        <v>10.157585679599162</v>
      </c>
      <c r="X186" t="s">
        <v>235</v>
      </c>
    </row>
    <row r="187" spans="1:34" x14ac:dyDescent="0.2">
      <c r="A187" s="7">
        <v>8</v>
      </c>
      <c r="D187" s="19">
        <f t="shared" si="4"/>
        <v>5.1519516385961115</v>
      </c>
      <c r="S187">
        <v>8</v>
      </c>
      <c r="T187" s="37">
        <f t="array" ref="T187">1+MMULT(MMULT(B110:C110,$AA$193:$AB$194),TRANSPOSE(B110:C110))</f>
        <v>1.0130750331066518</v>
      </c>
      <c r="U187" s="39">
        <f t="shared" si="6"/>
        <v>3.1787405043514876</v>
      </c>
      <c r="V187" s="3">
        <f t="shared" si="7"/>
        <v>10.10439119400475</v>
      </c>
      <c r="X187" s="24" t="s">
        <v>236</v>
      </c>
    </row>
    <row r="188" spans="1:34" x14ac:dyDescent="0.2">
      <c r="A188" s="7">
        <v>9</v>
      </c>
      <c r="D188" s="19">
        <f t="shared" si="4"/>
        <v>0.32053394808515501</v>
      </c>
      <c r="S188">
        <v>9</v>
      </c>
      <c r="T188" s="37">
        <f t="array" ref="T188">1+MMULT(MMULT(B111:C111,$AA$193:$AB$194),TRANSPOSE(B111:C111))</f>
        <v>1.0123388423891468</v>
      </c>
      <c r="U188" s="39">
        <f t="shared" si="6"/>
        <v>3.1775853162001422</v>
      </c>
      <c r="V188" s="3">
        <f t="shared" si="7"/>
        <v>10.097048441730758</v>
      </c>
      <c r="X188" s="24" t="s">
        <v>238</v>
      </c>
    </row>
    <row r="189" spans="1:34" x14ac:dyDescent="0.2">
      <c r="A189" s="7">
        <v>10</v>
      </c>
      <c r="D189" s="19">
        <f t="shared" si="4"/>
        <v>1.5610713691033475</v>
      </c>
      <c r="S189">
        <v>10</v>
      </c>
      <c r="T189" s="37">
        <f t="array" ref="T189">1+MMULT(MMULT(B112:C112,$AA$193:$AB$194),TRANSPOSE(B112:C112))</f>
        <v>1.0125275452165869</v>
      </c>
      <c r="U189" s="39">
        <f t="shared" si="6"/>
        <v>3.1778814578517376</v>
      </c>
      <c r="V189" s="3">
        <f t="shared" si="7"/>
        <v>10.098930560157886</v>
      </c>
      <c r="X189" s="24" t="s">
        <v>239</v>
      </c>
    </row>
    <row r="190" spans="1:34" x14ac:dyDescent="0.2">
      <c r="A190" s="7">
        <v>11</v>
      </c>
      <c r="D190" s="19">
        <f t="shared" si="4"/>
        <v>-0.99010556587550713</v>
      </c>
      <c r="S190">
        <v>11</v>
      </c>
      <c r="T190" s="37">
        <f t="array" ref="T190">1+MMULT(MMULT(B113:C113,$AA$193:$AB$194),TRANSPOSE(B113:C113))</f>
        <v>1.027190680002241</v>
      </c>
      <c r="U190" s="39">
        <f t="shared" si="6"/>
        <v>3.2008093334047669</v>
      </c>
      <c r="V190" s="3">
        <f t="shared" si="7"/>
        <v>10.245180388811068</v>
      </c>
    </row>
    <row r="191" spans="1:34" x14ac:dyDescent="0.2">
      <c r="A191" s="7">
        <v>12</v>
      </c>
      <c r="D191" s="19">
        <f t="shared" si="4"/>
        <v>5.5025211931069187</v>
      </c>
      <c r="S191">
        <v>12</v>
      </c>
      <c r="T191" s="37">
        <f t="array" ref="T191">1+MMULT(MMULT(B114:C114,$AA$193:$AB$194),TRANSPOSE(B114:C114))</f>
        <v>1.0320891777565295</v>
      </c>
      <c r="U191" s="39">
        <f t="shared" si="6"/>
        <v>3.2084323138632298</v>
      </c>
      <c r="V191" s="3">
        <f t="shared" si="7"/>
        <v>10.294037912641759</v>
      </c>
    </row>
    <row r="192" spans="1:34" x14ac:dyDescent="0.2">
      <c r="A192" s="7">
        <v>13</v>
      </c>
      <c r="D192" s="19">
        <f t="shared" si="4"/>
        <v>-2.8690732409245854</v>
      </c>
      <c r="S192">
        <v>13</v>
      </c>
      <c r="T192" s="37">
        <f t="array" ref="T192">1+MMULT(MMULT(B115:C115,$AA$193:$AB$194),TRANSPOSE(B115:C115))</f>
        <v>1.0393177297740641</v>
      </c>
      <c r="U192" s="39">
        <f t="shared" si="6"/>
        <v>3.2196483276230881</v>
      </c>
      <c r="V192" s="3">
        <f t="shared" si="7"/>
        <v>10.366135353566147</v>
      </c>
      <c r="X192" s="5" t="s">
        <v>240</v>
      </c>
      <c r="AA192" s="5" t="s">
        <v>205</v>
      </c>
    </row>
    <row r="193" spans="1:28" x14ac:dyDescent="0.2">
      <c r="A193" s="7">
        <v>14</v>
      </c>
      <c r="D193" s="19">
        <f t="shared" si="4"/>
        <v>1.4474386863183293</v>
      </c>
      <c r="S193">
        <v>14</v>
      </c>
      <c r="T193" s="37">
        <f t="array" ref="T193">1+MMULT(MMULT(B116:C116,$AA$193:$AB$194),TRANSPOSE(B116:C116))</f>
        <v>1.0106467678708049</v>
      </c>
      <c r="U193" s="39">
        <f t="shared" si="6"/>
        <v>3.1749286169188591</v>
      </c>
      <c r="V193" s="3">
        <f t="shared" si="7"/>
        <v>10.080171722530299</v>
      </c>
      <c r="X193" s="31">
        <f t="array" ref="X193:Y194">MMULT(X175:DS176,B3:C102)</f>
        <v>100</v>
      </c>
      <c r="Y193" s="31">
        <v>72.602170416751505</v>
      </c>
      <c r="AA193" s="32">
        <f t="array" ref="AA193:AB194">MINVERSE(X193:Y194)</f>
        <v>1.0581288849284227E-2</v>
      </c>
      <c r="AB193" s="32">
        <v>-8.0064941026901631E-4</v>
      </c>
    </row>
    <row r="194" spans="1:28" x14ac:dyDescent="0.2">
      <c r="A194" s="7">
        <v>15</v>
      </c>
      <c r="D194" s="19">
        <f t="shared" si="4"/>
        <v>-1.0826363317421017</v>
      </c>
      <c r="S194">
        <v>15</v>
      </c>
      <c r="T194" s="37">
        <f t="array" ref="T194">1+MMULT(MMULT(B117:C117,$AA$193:$AB$194),TRANSPOSE(B117:C117))</f>
        <v>1.0104000317790576</v>
      </c>
      <c r="U194" s="39">
        <f t="shared" si="6"/>
        <v>3.1745410347677105</v>
      </c>
      <c r="V194" s="3">
        <f t="shared" si="7"/>
        <v>10.077710781424047</v>
      </c>
      <c r="X194" s="31">
        <v>72.602170416751505</v>
      </c>
      <c r="Y194" s="31">
        <v>959.50178244243546</v>
      </c>
      <c r="AA194" s="32">
        <v>-8.0064941026901631E-4</v>
      </c>
      <c r="AB194" s="32">
        <v>1.1027899106502226E-3</v>
      </c>
    </row>
    <row r="195" spans="1:28" x14ac:dyDescent="0.2">
      <c r="A195" s="7">
        <v>16</v>
      </c>
      <c r="D195" s="19">
        <f t="shared" si="4"/>
        <v>-2.3728831834932294</v>
      </c>
      <c r="S195">
        <v>16</v>
      </c>
      <c r="T195" s="37">
        <f t="array" ref="T195">1+MMULT(MMULT(B118:C118,$AA$193:$AB$194),TRANSPOSE(B118:C118))</f>
        <v>1.0228545281103831</v>
      </c>
      <c r="U195" s="39">
        <f t="shared" si="6"/>
        <v>3.194046288324925</v>
      </c>
      <c r="V195" s="3">
        <f t="shared" si="7"/>
        <v>10.20193169196223</v>
      </c>
    </row>
    <row r="196" spans="1:28" x14ac:dyDescent="0.2">
      <c r="A196" s="7">
        <v>17</v>
      </c>
      <c r="D196" s="19">
        <f t="shared" si="4"/>
        <v>4.2528779564639088</v>
      </c>
      <c r="S196">
        <v>17</v>
      </c>
      <c r="T196" s="37">
        <f t="array" ref="T196">1+MMULT(MMULT(B119:C119,$AA$193:$AB$194),TRANSPOSE(B119:C119))</f>
        <v>1.0666610215449659</v>
      </c>
      <c r="U196" s="39">
        <f t="shared" si="6"/>
        <v>3.26172605039817</v>
      </c>
      <c r="V196" s="3">
        <f t="shared" si="7"/>
        <v>10.638856827846045</v>
      </c>
    </row>
    <row r="197" spans="1:28" x14ac:dyDescent="0.2">
      <c r="A197" s="7">
        <v>18</v>
      </c>
      <c r="D197" s="19">
        <f t="shared" si="4"/>
        <v>0.93215057954793767</v>
      </c>
      <c r="S197">
        <v>18</v>
      </c>
      <c r="T197" s="37">
        <f t="array" ref="T197">1+MMULT(MMULT(B120:C120,$AA$193:$AB$194),TRANSPOSE(B120:C120))</f>
        <v>1.0134985896775135</v>
      </c>
      <c r="U197" s="39">
        <f t="shared" si="6"/>
        <v>3.1794049347670335</v>
      </c>
      <c r="V197" s="3">
        <f t="shared" si="7"/>
        <v>10.108615739220964</v>
      </c>
      <c r="X197" s="24" t="s">
        <v>247</v>
      </c>
    </row>
    <row r="198" spans="1:28" x14ac:dyDescent="0.2">
      <c r="A198" s="7">
        <v>19</v>
      </c>
      <c r="D198" s="19">
        <f t="shared" si="4"/>
        <v>5.8248571187368636</v>
      </c>
      <c r="S198">
        <v>19</v>
      </c>
      <c r="T198" s="37">
        <f t="array" ref="T198">1+MMULT(MMULT(B121:C121,$AA$193:$AB$194),TRANSPOSE(B121:C121))</f>
        <v>1.0165391012064693</v>
      </c>
      <c r="U198" s="39">
        <f t="shared" si="6"/>
        <v>3.1841704953767476</v>
      </c>
      <c r="V198" s="3">
        <f t="shared" si="7"/>
        <v>10.138941743627802</v>
      </c>
      <c r="X198" t="s">
        <v>244</v>
      </c>
    </row>
    <row r="199" spans="1:28" x14ac:dyDescent="0.2">
      <c r="A199" s="7">
        <v>20</v>
      </c>
      <c r="D199" s="19">
        <f t="shared" si="4"/>
        <v>-2.8587706305535958</v>
      </c>
      <c r="S199">
        <v>20</v>
      </c>
      <c r="T199" s="37">
        <f t="array" ref="T199">1+MMULT(MMULT(B122:C122,$AA$193:$AB$194),TRANSPOSE(B122:C122))</f>
        <v>1.0100099472936825</v>
      </c>
      <c r="U199" s="39">
        <f t="shared" si="6"/>
        <v>3.1739281791109519</v>
      </c>
      <c r="V199" s="3">
        <f t="shared" si="7"/>
        <v>10.073820086154562</v>
      </c>
      <c r="X199" s="24" t="s">
        <v>248</v>
      </c>
    </row>
    <row r="200" spans="1:28" x14ac:dyDescent="0.2">
      <c r="A200" s="7">
        <v>21</v>
      </c>
      <c r="D200" s="19">
        <f t="shared" si="4"/>
        <v>-2.9091245989220167</v>
      </c>
      <c r="S200">
        <v>21</v>
      </c>
      <c r="T200" s="37">
        <f t="array" ref="T200">1+MMULT(MMULT(B123:C123,$AA$193:$AB$194),TRANSPOSE(B123:C123))</f>
        <v>1.0175760454105844</v>
      </c>
      <c r="U200" s="39">
        <f t="shared" si="6"/>
        <v>3.1857941247797852</v>
      </c>
      <c r="V200" s="3">
        <f t="shared" si="7"/>
        <v>10.149284205481397</v>
      </c>
      <c r="X200" s="24" t="s">
        <v>251</v>
      </c>
    </row>
    <row r="201" spans="1:28" x14ac:dyDescent="0.2">
      <c r="A201" s="7">
        <v>22</v>
      </c>
      <c r="D201" s="19">
        <f t="shared" si="4"/>
        <v>-0.11626465156229271</v>
      </c>
      <c r="S201">
        <v>22</v>
      </c>
      <c r="T201" s="37">
        <f t="array" ref="T201">1+MMULT(MMULT(B124:C124,$AA$193:$AB$194),TRANSPOSE(B124:C124))</f>
        <v>1.0130056300814747</v>
      </c>
      <c r="U201" s="39">
        <f t="shared" si="6"/>
        <v>3.178631619037668</v>
      </c>
      <c r="V201" s="3">
        <f t="shared" si="7"/>
        <v>10.103698969546027</v>
      </c>
      <c r="X201" s="24" t="s">
        <v>259</v>
      </c>
    </row>
    <row r="202" spans="1:28" x14ac:dyDescent="0.2">
      <c r="A202" s="7">
        <v>23</v>
      </c>
      <c r="D202" s="19">
        <f t="shared" si="4"/>
        <v>-1.5205621466691532</v>
      </c>
      <c r="S202">
        <v>23</v>
      </c>
      <c r="T202" s="37">
        <f t="array" ref="T202">1+MMULT(MMULT(B125:C125,$AA$193:$AB$194),TRANSPOSE(B125:C125))</f>
        <v>1.0364469015107685</v>
      </c>
      <c r="U202" s="39">
        <f t="shared" si="6"/>
        <v>3.2151985579179154</v>
      </c>
      <c r="V202" s="3">
        <f t="shared" si="7"/>
        <v>10.337501766837443</v>
      </c>
    </row>
    <row r="203" spans="1:28" x14ac:dyDescent="0.2">
      <c r="A203" s="7">
        <v>24</v>
      </c>
      <c r="D203" s="19">
        <f t="shared" si="4"/>
        <v>-3.3154886623968722</v>
      </c>
      <c r="S203">
        <v>24</v>
      </c>
      <c r="T203" s="37">
        <f t="array" ref="T203">1+MMULT(MMULT(B126:C126,$AA$193:$AB$194),TRANSPOSE(B126:C126))</f>
        <v>1.0100077289873775</v>
      </c>
      <c r="U203" s="39">
        <f t="shared" si="6"/>
        <v>3.1739246936260925</v>
      </c>
      <c r="V203" s="3">
        <f t="shared" si="7"/>
        <v>10.073797960809486</v>
      </c>
    </row>
    <row r="204" spans="1:28" x14ac:dyDescent="0.2">
      <c r="A204" s="7">
        <v>25</v>
      </c>
      <c r="D204" s="19">
        <f t="shared" si="4"/>
        <v>0.161867087968806</v>
      </c>
      <c r="S204">
        <v>25</v>
      </c>
      <c r="T204" s="37">
        <f t="array" ref="T204">1+MMULT(MMULT(B127:C127,$AA$193:$AB$194),TRANSPOSE(B127:C127))</f>
        <v>1.0161793144366256</v>
      </c>
      <c r="U204" s="39">
        <f t="shared" si="6"/>
        <v>3.1836069539437859</v>
      </c>
      <c r="V204" s="3">
        <f t="shared" si="7"/>
        <v>10.135353237199231</v>
      </c>
    </row>
    <row r="205" spans="1:28" x14ac:dyDescent="0.2">
      <c r="A205" s="7">
        <v>26</v>
      </c>
      <c r="D205" s="19">
        <f t="shared" si="4"/>
        <v>2.8037434740914984</v>
      </c>
      <c r="S205">
        <v>26</v>
      </c>
      <c r="T205" s="37">
        <f t="array" ref="T205">1+MMULT(MMULT(B128:C128,$AA$193:$AB$194),TRANSPOSE(B128:C128))</f>
        <v>1.0177498352230747</v>
      </c>
      <c r="U205" s="39">
        <f t="shared" si="6"/>
        <v>3.1860661609231911</v>
      </c>
      <c r="V205" s="3">
        <f t="shared" si="7"/>
        <v>10.151017581779842</v>
      </c>
    </row>
    <row r="206" spans="1:28" x14ac:dyDescent="0.2">
      <c r="A206" s="7">
        <v>27</v>
      </c>
      <c r="D206" s="19">
        <f t="shared" si="4"/>
        <v>-2.4206080812800064</v>
      </c>
      <c r="S206">
        <v>27</v>
      </c>
      <c r="T206" s="37">
        <f t="array" ref="T206">1+MMULT(MMULT(B129:C129,$AA$193:$AB$194),TRANSPOSE(B129:C129))</f>
        <v>1.0426885238108943</v>
      </c>
      <c r="U206" s="39">
        <f t="shared" si="6"/>
        <v>3.2248652048498774</v>
      </c>
      <c r="V206" s="3">
        <f t="shared" si="7"/>
        <v>10.399755589451441</v>
      </c>
    </row>
    <row r="207" spans="1:28" x14ac:dyDescent="0.2">
      <c r="A207" s="7">
        <v>28</v>
      </c>
      <c r="D207" s="19">
        <f t="shared" si="4"/>
        <v>0.48703336215186255</v>
      </c>
      <c r="S207">
        <v>28</v>
      </c>
      <c r="T207" s="37">
        <f t="array" ref="T207">1+MMULT(MMULT(B130:C130,$AA$193:$AB$194),TRANSPOSE(B130:C130))</f>
        <v>1.0117346768702347</v>
      </c>
      <c r="U207" s="39">
        <f t="shared" si="6"/>
        <v>3.1766369805640626</v>
      </c>
      <c r="V207" s="3">
        <f t="shared" si="7"/>
        <v>10.091022506287166</v>
      </c>
    </row>
    <row r="208" spans="1:28" x14ac:dyDescent="0.2">
      <c r="A208" s="7">
        <v>29</v>
      </c>
      <c r="D208" s="19">
        <f t="shared" si="4"/>
        <v>-0.72027406501574998</v>
      </c>
      <c r="S208">
        <v>29</v>
      </c>
      <c r="T208" s="37">
        <f t="array" ref="T208">1+MMULT(MMULT(B131:C131,$AA$193:$AB$194),TRANSPOSE(B131:C131))</f>
        <v>1.0151355204810231</v>
      </c>
      <c r="U208" s="39">
        <f t="shared" si="6"/>
        <v>3.1819714731678572</v>
      </c>
      <c r="V208" s="3">
        <f t="shared" si="7"/>
        <v>10.124942456054024</v>
      </c>
    </row>
    <row r="209" spans="1:22" x14ac:dyDescent="0.2">
      <c r="A209" s="7">
        <v>30</v>
      </c>
      <c r="D209" s="19">
        <f t="shared" si="4"/>
        <v>1.4104629537008946</v>
      </c>
      <c r="S209">
        <v>30</v>
      </c>
      <c r="T209" s="37">
        <f t="array" ref="T209">1+MMULT(MMULT(B132:C132,$AA$193:$AB$194),TRANSPOSE(B132:C132))</f>
        <v>1.010000865988373</v>
      </c>
      <c r="U209" s="39">
        <f t="shared" si="6"/>
        <v>3.1739139102041487</v>
      </c>
      <c r="V209" s="3">
        <f t="shared" si="7"/>
        <v>10.073729509387389</v>
      </c>
    </row>
    <row r="210" spans="1:22" x14ac:dyDescent="0.2">
      <c r="H210" t="s">
        <v>253</v>
      </c>
      <c r="Q210" s="3"/>
      <c r="T210" s="23">
        <f>(SUM(V180:V209))^0.5</f>
        <v>17.500299396952492</v>
      </c>
    </row>
    <row r="211" spans="1:22" x14ac:dyDescent="0.2">
      <c r="C211" s="12" t="s">
        <v>204</v>
      </c>
      <c r="H211" s="24" t="s">
        <v>252</v>
      </c>
    </row>
    <row r="212" spans="1:22" x14ac:dyDescent="0.2">
      <c r="A212" s="13">
        <v>1</v>
      </c>
      <c r="D212" s="19">
        <f>D180+D211</f>
        <v>12.708368921519808</v>
      </c>
      <c r="H212" s="24" t="s">
        <v>260</v>
      </c>
    </row>
    <row r="213" spans="1:22" x14ac:dyDescent="0.2">
      <c r="A213" s="13">
        <v>2</v>
      </c>
      <c r="D213" s="19">
        <f t="shared" ref="D213:D241" si="8">D181+D212</f>
        <v>27.275392577782142</v>
      </c>
    </row>
    <row r="214" spans="1:22" x14ac:dyDescent="0.2">
      <c r="A214" s="13">
        <v>3</v>
      </c>
      <c r="D214" s="19">
        <f t="shared" si="8"/>
        <v>46.809725775585342</v>
      </c>
    </row>
    <row r="215" spans="1:22" x14ac:dyDescent="0.2">
      <c r="A215" s="13">
        <v>4</v>
      </c>
      <c r="D215" s="19">
        <f t="shared" si="8"/>
        <v>56.939825645824172</v>
      </c>
    </row>
    <row r="216" spans="1:22" x14ac:dyDescent="0.2">
      <c r="A216" s="13">
        <v>5</v>
      </c>
      <c r="D216" s="19">
        <f t="shared" si="8"/>
        <v>55.780543633624895</v>
      </c>
    </row>
    <row r="217" spans="1:22" x14ac:dyDescent="0.2">
      <c r="A217" s="13">
        <v>6</v>
      </c>
      <c r="D217" s="19">
        <f t="shared" si="8"/>
        <v>52.566297907455933</v>
      </c>
    </row>
    <row r="218" spans="1:22" x14ac:dyDescent="0.2">
      <c r="A218" s="13">
        <v>7</v>
      </c>
      <c r="D218" s="19">
        <f t="shared" si="8"/>
        <v>59.188054484536394</v>
      </c>
    </row>
    <row r="219" spans="1:22" x14ac:dyDescent="0.2">
      <c r="A219" s="13">
        <v>8</v>
      </c>
      <c r="D219" s="19">
        <f t="shared" si="8"/>
        <v>64.340006123132511</v>
      </c>
    </row>
    <row r="220" spans="1:22" x14ac:dyDescent="0.2">
      <c r="A220" s="13">
        <v>9</v>
      </c>
      <c r="D220" s="19">
        <f t="shared" si="8"/>
        <v>64.660540071217667</v>
      </c>
    </row>
    <row r="221" spans="1:22" x14ac:dyDescent="0.2">
      <c r="A221" s="13">
        <v>10</v>
      </c>
      <c r="D221" s="19">
        <f t="shared" si="8"/>
        <v>66.221611440321013</v>
      </c>
    </row>
    <row r="222" spans="1:22" x14ac:dyDescent="0.2">
      <c r="A222" s="13">
        <v>11</v>
      </c>
      <c r="D222" s="19">
        <f t="shared" si="8"/>
        <v>65.231505874445503</v>
      </c>
    </row>
    <row r="223" spans="1:22" x14ac:dyDescent="0.2">
      <c r="A223" s="13">
        <v>12</v>
      </c>
      <c r="D223" s="19">
        <f t="shared" si="8"/>
        <v>70.734027067552418</v>
      </c>
    </row>
    <row r="224" spans="1:22" x14ac:dyDescent="0.2">
      <c r="A224" s="13">
        <v>13</v>
      </c>
      <c r="D224" s="19">
        <f t="shared" si="8"/>
        <v>67.86495382662784</v>
      </c>
    </row>
    <row r="225" spans="1:4" x14ac:dyDescent="0.2">
      <c r="A225" s="13">
        <v>14</v>
      </c>
      <c r="D225" s="19">
        <f t="shared" si="8"/>
        <v>69.312392512946175</v>
      </c>
    </row>
    <row r="226" spans="1:4" x14ac:dyDescent="0.2">
      <c r="A226" s="13">
        <v>15</v>
      </c>
      <c r="D226" s="19">
        <f t="shared" si="8"/>
        <v>68.229756181204067</v>
      </c>
    </row>
    <row r="227" spans="1:4" x14ac:dyDescent="0.2">
      <c r="A227" s="13">
        <v>16</v>
      </c>
      <c r="D227" s="19">
        <f t="shared" si="8"/>
        <v>65.856872997710838</v>
      </c>
    </row>
    <row r="228" spans="1:4" x14ac:dyDescent="0.2">
      <c r="A228" s="13">
        <v>17</v>
      </c>
      <c r="D228" s="19">
        <f t="shared" si="8"/>
        <v>70.109750954174743</v>
      </c>
    </row>
    <row r="229" spans="1:4" x14ac:dyDescent="0.2">
      <c r="A229" s="13">
        <v>18</v>
      </c>
      <c r="D229" s="19">
        <f t="shared" si="8"/>
        <v>71.04190153372268</v>
      </c>
    </row>
    <row r="230" spans="1:4" x14ac:dyDescent="0.2">
      <c r="A230" s="13">
        <v>19</v>
      </c>
      <c r="D230" s="19">
        <f t="shared" si="8"/>
        <v>76.866758652459538</v>
      </c>
    </row>
    <row r="231" spans="1:4" x14ac:dyDescent="0.2">
      <c r="A231" s="13">
        <v>20</v>
      </c>
      <c r="D231" s="19">
        <f t="shared" si="8"/>
        <v>74.007988021905945</v>
      </c>
    </row>
    <row r="232" spans="1:4" x14ac:dyDescent="0.2">
      <c r="A232" s="13">
        <v>21</v>
      </c>
      <c r="D232" s="19">
        <f t="shared" si="8"/>
        <v>71.098863422983925</v>
      </c>
    </row>
    <row r="233" spans="1:4" x14ac:dyDescent="0.2">
      <c r="A233" s="13">
        <v>22</v>
      </c>
      <c r="D233" s="19">
        <f t="shared" si="8"/>
        <v>70.982598771421635</v>
      </c>
    </row>
    <row r="234" spans="1:4" x14ac:dyDescent="0.2">
      <c r="A234" s="13">
        <v>23</v>
      </c>
      <c r="D234" s="19">
        <f t="shared" si="8"/>
        <v>69.462036624752486</v>
      </c>
    </row>
    <row r="235" spans="1:4" x14ac:dyDescent="0.2">
      <c r="A235" s="13">
        <v>24</v>
      </c>
      <c r="D235" s="19">
        <f t="shared" si="8"/>
        <v>66.146547962355612</v>
      </c>
    </row>
    <row r="236" spans="1:4" x14ac:dyDescent="0.2">
      <c r="A236" s="13">
        <v>25</v>
      </c>
      <c r="D236" s="19">
        <f t="shared" si="8"/>
        <v>66.308415050324413</v>
      </c>
    </row>
    <row r="237" spans="1:4" x14ac:dyDescent="0.2">
      <c r="A237" s="13">
        <v>26</v>
      </c>
      <c r="D237" s="19">
        <f t="shared" si="8"/>
        <v>69.112158524415918</v>
      </c>
    </row>
    <row r="238" spans="1:4" x14ac:dyDescent="0.2">
      <c r="A238" s="13">
        <v>27</v>
      </c>
      <c r="D238" s="19">
        <f t="shared" si="8"/>
        <v>66.69155044313591</v>
      </c>
    </row>
    <row r="239" spans="1:4" x14ac:dyDescent="0.2">
      <c r="A239" s="13">
        <v>28</v>
      </c>
      <c r="D239" s="19">
        <f t="shared" si="8"/>
        <v>67.178583805287772</v>
      </c>
    </row>
    <row r="240" spans="1:4" x14ac:dyDescent="0.2">
      <c r="A240" s="13">
        <v>29</v>
      </c>
      <c r="D240" s="19">
        <f t="shared" si="8"/>
        <v>66.458309740272028</v>
      </c>
    </row>
    <row r="241" spans="1:8" x14ac:dyDescent="0.2">
      <c r="A241" s="13">
        <v>30</v>
      </c>
      <c r="D241" s="19">
        <f t="shared" si="8"/>
        <v>67.868772693972929</v>
      </c>
    </row>
    <row r="244" spans="1:8" x14ac:dyDescent="0.2">
      <c r="H244" t="s">
        <v>254</v>
      </c>
    </row>
    <row r="245" spans="1:8" x14ac:dyDescent="0.2">
      <c r="A245" s="5" t="s">
        <v>207</v>
      </c>
    </row>
    <row r="246" spans="1:8" x14ac:dyDescent="0.2">
      <c r="B246" s="38"/>
      <c r="E246" t="s">
        <v>258</v>
      </c>
    </row>
    <row r="247" spans="1:8" x14ac:dyDescent="0.2">
      <c r="A247" s="13">
        <v>1</v>
      </c>
      <c r="B247" s="39">
        <v>3.1739283924222916</v>
      </c>
      <c r="C247">
        <f>B247^2</f>
        <v>10.073821440224352</v>
      </c>
      <c r="E247">
        <f>SUM(C247:C276)</f>
        <v>306.26047898297577</v>
      </c>
    </row>
    <row r="248" spans="1:8" x14ac:dyDescent="0.2">
      <c r="A248" s="13">
        <v>2</v>
      </c>
      <c r="B248" s="39">
        <v>3.2288341695361673</v>
      </c>
      <c r="C248">
        <f t="shared" ref="C248:C276" si="9">B248^2</f>
        <v>10.425370094364311</v>
      </c>
    </row>
    <row r="249" spans="1:8" x14ac:dyDescent="0.2">
      <c r="A249" s="13">
        <v>3</v>
      </c>
      <c r="B249" s="39">
        <v>3.1762859473430964</v>
      </c>
      <c r="C249">
        <f t="shared" si="9"/>
        <v>10.088792419289232</v>
      </c>
    </row>
    <row r="250" spans="1:8" x14ac:dyDescent="0.2">
      <c r="A250" s="13">
        <v>4</v>
      </c>
      <c r="B250" s="39">
        <v>3.2407861036422454</v>
      </c>
      <c r="C250">
        <f t="shared" si="9"/>
        <v>10.502694569560687</v>
      </c>
    </row>
    <row r="251" spans="1:8" x14ac:dyDescent="0.2">
      <c r="A251" s="13">
        <v>5</v>
      </c>
      <c r="B251" s="39">
        <v>3.2511444316430804</v>
      </c>
      <c r="C251">
        <f t="shared" si="9"/>
        <v>10.569940115403808</v>
      </c>
      <c r="H251" s="24" t="s">
        <v>255</v>
      </c>
    </row>
    <row r="252" spans="1:8" x14ac:dyDescent="0.2">
      <c r="A252" s="13">
        <v>6</v>
      </c>
      <c r="B252" s="39">
        <v>3.2056822110156813</v>
      </c>
      <c r="C252">
        <f t="shared" si="9"/>
        <v>10.276398438022387</v>
      </c>
      <c r="E252">
        <f>SQRT(E247)</f>
        <v>17.500299396952492</v>
      </c>
      <c r="H252" s="24" t="s">
        <v>256</v>
      </c>
    </row>
    <row r="253" spans="1:8" x14ac:dyDescent="0.2">
      <c r="A253" s="13">
        <v>7</v>
      </c>
      <c r="B253" s="39">
        <v>3.1870967477626344</v>
      </c>
      <c r="C253">
        <f t="shared" si="9"/>
        <v>10.157585679599162</v>
      </c>
      <c r="H253" s="24" t="s">
        <v>257</v>
      </c>
    </row>
    <row r="254" spans="1:8" x14ac:dyDescent="0.2">
      <c r="A254" s="13">
        <v>8</v>
      </c>
      <c r="B254" s="39">
        <v>3.1787405043514876</v>
      </c>
      <c r="C254">
        <f t="shared" si="9"/>
        <v>10.10439119400475</v>
      </c>
    </row>
    <row r="255" spans="1:8" x14ac:dyDescent="0.2">
      <c r="A255" s="13">
        <v>9</v>
      </c>
      <c r="B255" s="39">
        <v>3.1775853162001422</v>
      </c>
      <c r="C255">
        <f t="shared" si="9"/>
        <v>10.097048441730758</v>
      </c>
    </row>
    <row r="256" spans="1:8" x14ac:dyDescent="0.2">
      <c r="A256" s="13">
        <v>10</v>
      </c>
      <c r="B256" s="39">
        <v>3.1778814578517376</v>
      </c>
      <c r="C256">
        <f t="shared" si="9"/>
        <v>10.098930560157886</v>
      </c>
      <c r="H256" t="s">
        <v>261</v>
      </c>
    </row>
    <row r="257" spans="1:9" x14ac:dyDescent="0.2">
      <c r="A257" s="13">
        <v>11</v>
      </c>
      <c r="B257" s="39">
        <v>3.2008093334047669</v>
      </c>
      <c r="C257">
        <f t="shared" si="9"/>
        <v>10.245180388811068</v>
      </c>
      <c r="H257" s="24" t="s">
        <v>262</v>
      </c>
    </row>
    <row r="258" spans="1:9" x14ac:dyDescent="0.2">
      <c r="A258" s="13">
        <v>12</v>
      </c>
      <c r="B258" s="39">
        <v>3.2084323138632298</v>
      </c>
      <c r="C258">
        <f t="shared" si="9"/>
        <v>10.294037912641759</v>
      </c>
    </row>
    <row r="259" spans="1:9" x14ac:dyDescent="0.2">
      <c r="A259" s="13">
        <v>13</v>
      </c>
      <c r="B259" s="39">
        <v>3.2196483276230881</v>
      </c>
      <c r="C259">
        <f t="shared" si="9"/>
        <v>10.366135353566147</v>
      </c>
    </row>
    <row r="260" spans="1:9" x14ac:dyDescent="0.2">
      <c r="A260" s="13">
        <v>14</v>
      </c>
      <c r="B260" s="39">
        <v>3.1749286169188591</v>
      </c>
      <c r="C260">
        <f t="shared" si="9"/>
        <v>10.080171722530299</v>
      </c>
    </row>
    <row r="261" spans="1:9" x14ac:dyDescent="0.2">
      <c r="A261" s="13">
        <v>15</v>
      </c>
      <c r="B261" s="39">
        <v>3.1745410347677105</v>
      </c>
      <c r="C261">
        <f t="shared" si="9"/>
        <v>10.077710781424047</v>
      </c>
    </row>
    <row r="262" spans="1:9" x14ac:dyDescent="0.2">
      <c r="A262" s="13">
        <v>16</v>
      </c>
      <c r="B262" s="39">
        <v>3.194046288324925</v>
      </c>
      <c r="C262">
        <f t="shared" si="9"/>
        <v>10.20193169196223</v>
      </c>
      <c r="H262" s="41" t="s">
        <v>263</v>
      </c>
      <c r="I262" s="41">
        <f>D241/E252</f>
        <v>3.878149233594919</v>
      </c>
    </row>
    <row r="263" spans="1:9" x14ac:dyDescent="0.2">
      <c r="A263" s="13">
        <v>17</v>
      </c>
      <c r="B263" s="39">
        <v>3.26172605039817</v>
      </c>
      <c r="C263">
        <f t="shared" si="9"/>
        <v>10.638856827846045</v>
      </c>
    </row>
    <row r="264" spans="1:9" x14ac:dyDescent="0.2">
      <c r="A264" s="13">
        <v>18</v>
      </c>
      <c r="B264" s="39">
        <v>3.1794049347670335</v>
      </c>
      <c r="C264">
        <f t="shared" si="9"/>
        <v>10.108615739220964</v>
      </c>
    </row>
    <row r="265" spans="1:9" x14ac:dyDescent="0.2">
      <c r="A265" s="13">
        <v>19</v>
      </c>
      <c r="B265" s="39">
        <v>3.1841704953767476</v>
      </c>
      <c r="C265">
        <f t="shared" si="9"/>
        <v>10.138941743627802</v>
      </c>
    </row>
    <row r="266" spans="1:9" x14ac:dyDescent="0.2">
      <c r="A266" s="13">
        <v>20</v>
      </c>
      <c r="B266" s="39">
        <v>3.1739281791109519</v>
      </c>
      <c r="C266">
        <f t="shared" si="9"/>
        <v>10.073820086154562</v>
      </c>
      <c r="H266" s="5" t="s">
        <v>264</v>
      </c>
    </row>
    <row r="267" spans="1:9" x14ac:dyDescent="0.2">
      <c r="A267" s="13">
        <v>21</v>
      </c>
      <c r="B267" s="39">
        <v>3.1857941247797852</v>
      </c>
      <c r="C267">
        <f t="shared" si="9"/>
        <v>10.149284205481397</v>
      </c>
    </row>
    <row r="268" spans="1:9" x14ac:dyDescent="0.2">
      <c r="A268" s="13">
        <v>22</v>
      </c>
      <c r="B268" s="39">
        <v>3.178631619037668</v>
      </c>
      <c r="C268">
        <f t="shared" si="9"/>
        <v>10.103698969546027</v>
      </c>
      <c r="H268" t="s">
        <v>265</v>
      </c>
      <c r="I268" t="s">
        <v>278</v>
      </c>
    </row>
    <row r="269" spans="1:9" x14ac:dyDescent="0.2">
      <c r="A269" s="13">
        <v>23</v>
      </c>
      <c r="B269" s="39">
        <v>3.2151985579179154</v>
      </c>
      <c r="C269">
        <f t="shared" si="9"/>
        <v>10.337501766837443</v>
      </c>
      <c r="H269" t="s">
        <v>266</v>
      </c>
      <c r="I269" t="s">
        <v>279</v>
      </c>
    </row>
    <row r="270" spans="1:9" x14ac:dyDescent="0.2">
      <c r="A270" s="13">
        <v>24</v>
      </c>
      <c r="B270" s="39">
        <v>3.1739246936260925</v>
      </c>
      <c r="C270">
        <f t="shared" si="9"/>
        <v>10.073797960809486</v>
      </c>
    </row>
    <row r="271" spans="1:9" x14ac:dyDescent="0.2">
      <c r="A271" s="13">
        <v>25</v>
      </c>
      <c r="B271" s="39">
        <v>3.1836069539437859</v>
      </c>
      <c r="C271">
        <f t="shared" si="9"/>
        <v>10.135353237199231</v>
      </c>
      <c r="H271" t="s">
        <v>267</v>
      </c>
    </row>
    <row r="272" spans="1:9" x14ac:dyDescent="0.2">
      <c r="A272" s="13">
        <v>26</v>
      </c>
      <c r="B272" s="39">
        <v>3.1860661609231911</v>
      </c>
      <c r="C272">
        <f t="shared" si="9"/>
        <v>10.151017581779842</v>
      </c>
      <c r="H272" t="s">
        <v>268</v>
      </c>
    </row>
    <row r="273" spans="1:15" x14ac:dyDescent="0.2">
      <c r="A273" s="13">
        <v>27</v>
      </c>
      <c r="B273" s="39">
        <v>3.2248652048498774</v>
      </c>
      <c r="C273">
        <f t="shared" si="9"/>
        <v>10.399755589451441</v>
      </c>
    </row>
    <row r="274" spans="1:15" x14ac:dyDescent="0.2">
      <c r="A274" s="13">
        <v>28</v>
      </c>
      <c r="B274" s="39">
        <v>3.1766369805640626</v>
      </c>
      <c r="C274">
        <f t="shared" si="9"/>
        <v>10.091022506287166</v>
      </c>
      <c r="H274" t="s">
        <v>269</v>
      </c>
    </row>
    <row r="275" spans="1:15" x14ac:dyDescent="0.2">
      <c r="A275" s="13">
        <v>29</v>
      </c>
      <c r="B275" s="39">
        <v>3.1819714731678572</v>
      </c>
      <c r="C275">
        <f t="shared" si="9"/>
        <v>10.124942456054024</v>
      </c>
      <c r="H275" t="s">
        <v>270</v>
      </c>
      <c r="N275" s="40">
        <f>_xlfn.NORM.INV(1-0.05/2,0,1)</f>
        <v>1.9599639845400536</v>
      </c>
    </row>
    <row r="276" spans="1:15" x14ac:dyDescent="0.2">
      <c r="A276" s="13">
        <v>30</v>
      </c>
      <c r="B276" s="39">
        <v>3.1739139102041487</v>
      </c>
      <c r="C276">
        <f t="shared" si="9"/>
        <v>10.073729509387389</v>
      </c>
      <c r="H276" t="s">
        <v>271</v>
      </c>
    </row>
    <row r="277" spans="1:15" x14ac:dyDescent="0.2">
      <c r="I277" t="s">
        <v>272</v>
      </c>
      <c r="K277" s="41" t="str">
        <f>IF(ABS(I262)&gt;N275,"TAK, czyli wpływ zdarzenia jest istotny","NIE, czyli wpływ zdarzenia nie jest istotny")</f>
        <v>TAK, czyli wpływ zdarzenia jest istotny</v>
      </c>
      <c r="L277" s="38"/>
      <c r="M277" s="38"/>
      <c r="N277" s="38"/>
    </row>
    <row r="280" spans="1:15" x14ac:dyDescent="0.2">
      <c r="H280" s="5" t="s">
        <v>273</v>
      </c>
    </row>
    <row r="281" spans="1:15" x14ac:dyDescent="0.2">
      <c r="H281" t="s">
        <v>274</v>
      </c>
    </row>
    <row r="286" spans="1:15" x14ac:dyDescent="0.2">
      <c r="H286" t="s">
        <v>275</v>
      </c>
      <c r="O286" s="38">
        <f>COUNTIFS(D180:D209,"&gt;0")</f>
        <v>17</v>
      </c>
    </row>
    <row r="287" spans="1:15" x14ac:dyDescent="0.2">
      <c r="H287" t="s">
        <v>277</v>
      </c>
      <c r="O287" s="38">
        <v>30</v>
      </c>
    </row>
    <row r="288" spans="1:15" x14ac:dyDescent="0.2">
      <c r="H288" t="s">
        <v>276</v>
      </c>
      <c r="K288" s="41">
        <f>2*(17/30-0.5)*30^0.5</f>
        <v>0.73029674334022132</v>
      </c>
    </row>
    <row r="290" spans="8:14" x14ac:dyDescent="0.2">
      <c r="H290" t="s">
        <v>265</v>
      </c>
      <c r="I290" t="s">
        <v>278</v>
      </c>
    </row>
    <row r="291" spans="8:14" x14ac:dyDescent="0.2">
      <c r="H291" t="s">
        <v>266</v>
      </c>
      <c r="I291" t="s">
        <v>279</v>
      </c>
    </row>
    <row r="293" spans="8:14" x14ac:dyDescent="0.2">
      <c r="H293" t="s">
        <v>283</v>
      </c>
    </row>
    <row r="294" spans="8:14" x14ac:dyDescent="0.2">
      <c r="H294" t="s">
        <v>280</v>
      </c>
      <c r="N294" s="40">
        <f>_xlfn.NORM.INV(1-0.05/2,0,1)</f>
        <v>1.9599639845400536</v>
      </c>
    </row>
    <row r="295" spans="8:14" x14ac:dyDescent="0.2">
      <c r="H295" t="s">
        <v>282</v>
      </c>
    </row>
    <row r="296" spans="8:14" x14ac:dyDescent="0.2">
      <c r="I296" t="s">
        <v>281</v>
      </c>
      <c r="K296" s="41" t="str">
        <f>IF(ABS(K288)&gt;N294,"TAK, czyli wpływ zdarzenia jest istotny","NIE, czyli wpływ zdarzenia nie jest istotny")</f>
        <v>NIE, czyli wpływ zdarzenia nie jest istotny</v>
      </c>
      <c r="L296" s="38"/>
      <c r="M296" s="38"/>
      <c r="N296" s="38"/>
    </row>
    <row r="300" spans="8:14" x14ac:dyDescent="0.2">
      <c r="H300" s="5" t="s">
        <v>284</v>
      </c>
    </row>
  </sheetData>
  <hyperlinks>
    <hyperlink ref="F3" location="'baza danych'!A1" display="1. Przepisujemy dane z bazy danych"/>
    <hyperlink ref="H136" location="Arkusz1!C140" display="3a. W Excelu do szacowania parmetrów regresji metodą MNK służy polecenie REGLINP, które tworzy tabelę taką jak ta zaznaczona na zielono."/>
    <hyperlink ref="H137" location="Arkusz1!D135" display="3b. Oszacowane parametry zapisano tutaj dodatkowo w polach D135 i D136"/>
    <hyperlink ref="H138" location="Arkusz1!H148" display="3c. Następny krok, to wykorzystanie oszacowanego modelu do prognozowania stóp zwrotu w oknie zdarzenia (patrz niżej)"/>
    <hyperlink ref="H149" location="Arkusz1!D148" display="4a. W Excelu do prognozowania na kolejne okresy służy polecenie REGLINW (porównaj tablicę od D148 do D177)"/>
    <hyperlink ref="H151" location="Arkusz1!F148" display="4c. Tak zrobiono i przedstawiono wyniki w tabeli od F148 do F177. Są identyczne jak te obok."/>
    <hyperlink ref="H152" location="Arkusz1!H179" display="4d. Następny krok, to porównanie prognoz z rzeczywistymi obserwowanymi stopami zwrotu spółki (patrz niżej)"/>
    <hyperlink ref="F5" location="'analiza zdarzeń'!C3" display="1b. W tym ćwiczeniu zapisano dane w tablicy od C3 do D102. (Dodatkowo w kolumnie B zapisano 1 jako wartości dla wyrazu wolnego modelu rynkowego - przydadzą się później)"/>
    <hyperlink ref="F5:U5" location="'analiza zdarzeń'!C3" display="1b. W tym ćwiczeniu zapisano dane w tablicy od C3 do D102. (Dodatkowo w kolumnie B zapisano 1 jako wartości dla wyrazu wolnego modelu rynkowego - przydadzą się później)"/>
    <hyperlink ref="F3:I3" location="'baza danych'!A1" display="1. Przepisujemy dane z bazy danych"/>
    <hyperlink ref="F6:J6" location="'analiza zdarzeń'!F101" display="2. Następny krok, to budowa okna zdarzenia (patrz niżej)"/>
    <hyperlink ref="H136:T136" location="'analiza zdarzeń'!C140" display="3a. W Excelu do szacowania parmetrów regresji metodą MNK służy polecenie REGLINP, które tworzy tabelę taką jak ta zaznaczona na zielono."/>
    <hyperlink ref="H137:N137" location="'analiza zdarzeń'!D135" display="3b. Oszacowane parametry zapisano tutaj dodatkowo w polach D135 i D136"/>
    <hyperlink ref="H138:R138" location="'analiza zdarzeń'!H148" display="3c. Następny krok, to wykorzystanie oszacowanego modelu do prognozowania stóp zwrotu w oknie zdarzenia (patrz niżej)"/>
    <hyperlink ref="H149:R149" location="'analiza zdarzeń'!D148" display="4a. W Excelu do prognozowania na kolejne okresy służy polecenie REGLINW (porównaj tablicę od D148 do D177)"/>
    <hyperlink ref="H151:P151" location="'analiza zdarzeń'!F148" display="4c. Tak zrobiono i przedstawiono wyniki w tabeli od F148 do F177. Są identyczne jak te obok."/>
    <hyperlink ref="H152:Q152" location="'analiza zdarzeń'!H179" display="4d. Następny krok, to porównanie prognoz z rzeczywistymi obserwowanymi stopami zwrotu spółki (patrz niżej)"/>
    <hyperlink ref="H182:K182" location="'analiza zdarzeń'!D180" display="5c. Wynik zapisano w tablicy D180-D209"/>
    <hyperlink ref="H183:M183" location="'analiza zdarzeń'!G186" display="5d. Wykres nadzwyczajnych stóp zwrotu pokazano poniżej"/>
    <hyperlink ref="H184:S184" location="'analiza zdarzeń'!X180" display="5e. Następny krok to policzenie błędów prognozy ex ante. Będą przydatne przy budowie testów statystycznych (patrz na prawo) "/>
    <hyperlink ref="X182:AH182" location="'analiza zdarzeń'!X175" display="6b. X' to transponowana macierz X. Zapiszmy ją w polach X175-DS176. (przeklejono wartości X z opcją &quot;transponuj&quot;)"/>
    <hyperlink ref="X188" location="'analiza zdarzeń'!X193" display="6c. Policzmy X'X. Do mnożenia macierzy służy polecenie xxxxxxxxx. Wynik jest macierzą o wymiarach 2x2 (pola X193-Y194)."/>
    <hyperlink ref="X189" location="'analiza zdarzeń'!AA193" display="6d. Policzmy macierz odwrotną do (X'X), czyli inv(X'X). Służy do tego polecenie MACIERZ.ODW(). Wynik jest macierzą o wymiarach 2x2 (pola AA193-AB194)."/>
    <hyperlink ref="F101" location="'analiza zdarzeń'!B103" display="2. Zaznaczamy (tutaj na żółto) okno zdarzenia. "/>
    <hyperlink ref="F102" location="'analiza zdarzeń'!H135" display="2b. Oznaczmy przez X* macierz obserwacji zmiennych objaśniających w oknie zdarzenia (patrz niżej)"/>
    <hyperlink ref="X197" location="'analiza zdarzeń'!T179" display="6e. Dla każdej obserwacji z okna zdarzenia liczymy wyrażenie 1 + x* inv(X'X) x*'. Transpozycji macierzy dokonuje się przy pomocy polecenia TRANSPONUJ(). (patrz pole T180-T209)."/>
    <hyperlink ref="X200" location="'analiza zdarzeń'!D142" display="PODPOWIEDŹ: Wykorzystaj obliczone odchylenie standardowe reszt z tabeli REGLINP jako parametr &quot;sigma&quot;."/>
    <hyperlink ref="X199" location="'analiza zdarzeń'!U179" display="6f. Policz błąd prognozy &quot;ex ante&quot; licząc pierwiastek z powyższego wyrażenia i mnożąc wynik przez odchylenie standardowe reszt."/>
    <hyperlink ref="H211" location="'analiza zdarzeń'!D212" display="7a. Każda kolejna obserwacja w czasie t jest sumą nadzwyczajnych stóp zwrotu od początku okna zdarzenia do momentu t. "/>
    <hyperlink ref="H251" location="'analiza zdarzeń'!C246" display="8a. Podnosimy odchylenia standardowe AR do kwadratu"/>
    <hyperlink ref="H252" location="'analiza zdarzeń'!E247" display="8b. Sumujemy kwadraty odchyleń standardowych AR."/>
    <hyperlink ref="H253" location="'analiza zdarzeń'!E252" display="8c. Odchylenie standardowe CAR to pierwiastek z tej sumy."/>
    <hyperlink ref="X201" location="'analiza zdarzeń'!H210" display="7. Przechodzimy do obliczeń skumulowanych nadzwyczajnych stóp zwrotu"/>
    <hyperlink ref="H212" location="'analiza zdarzeń'!H244" display="7b. Do testowania potrzebna jest wystandaryzowana skumulowana nadzwyczajna stopa zwrotu (Standardized CAR). Dlatego liczymy odchylenie standardowe dla CAR."/>
    <hyperlink ref="H257" location="'analiza zdarzeń'!I262" display="9a. Obliczenie SCAR polega na podzieleniu CAR przez dochylenie standardowe CAR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31"/>
  <sheetViews>
    <sheetView workbookViewId="0">
      <selection activeCell="C1" sqref="C1"/>
    </sheetView>
  </sheetViews>
  <sheetFormatPr defaultRowHeight="12.75" x14ac:dyDescent="0.2"/>
  <cols>
    <col min="2" max="2" width="10.85546875" customWidth="1"/>
    <col min="3" max="3" width="12.5703125" bestFit="1" customWidth="1"/>
    <col min="4" max="4" width="9.5703125" bestFit="1" customWidth="1"/>
    <col min="5" max="5" width="10.140625" bestFit="1" customWidth="1"/>
    <col min="6" max="7" width="9.5703125" bestFit="1" customWidth="1"/>
    <col min="8" max="8" width="10.140625" bestFit="1" customWidth="1"/>
    <col min="9" max="10" width="9.5703125" bestFit="1" customWidth="1"/>
    <col min="11" max="11" width="9.28515625" bestFit="1" customWidth="1"/>
    <col min="12" max="12" width="10.140625" bestFit="1" customWidth="1"/>
    <col min="13" max="13" width="9.5703125" bestFit="1" customWidth="1"/>
    <col min="14" max="14" width="10.140625" bestFit="1" customWidth="1"/>
    <col min="15" max="15" width="9.5703125" bestFit="1" customWidth="1"/>
    <col min="16" max="16" width="10.140625" bestFit="1" customWidth="1"/>
    <col min="17" max="17" width="9.5703125" bestFit="1" customWidth="1"/>
    <col min="18" max="18" width="10.140625" bestFit="1" customWidth="1"/>
    <col min="19" max="19" width="9.5703125" bestFit="1" customWidth="1"/>
    <col min="20" max="21" width="9.28515625" bestFit="1" customWidth="1"/>
    <col min="22" max="24" width="10.140625" bestFit="1" customWidth="1"/>
    <col min="25" max="25" width="9.5703125" bestFit="1" customWidth="1"/>
    <col min="26" max="26" width="10.140625" bestFit="1" customWidth="1"/>
    <col min="27" max="28" width="9.5703125" bestFit="1" customWidth="1"/>
    <col min="29" max="29" width="10.140625" bestFit="1" customWidth="1"/>
    <col min="30" max="30" width="9.5703125" bestFit="1" customWidth="1"/>
    <col min="31" max="31" width="9.28515625" bestFit="1" customWidth="1"/>
    <col min="32" max="33" width="9.5703125" bestFit="1" customWidth="1"/>
    <col min="34" max="34" width="9.28515625" bestFit="1" customWidth="1"/>
    <col min="35" max="37" width="9.5703125" bestFit="1" customWidth="1"/>
    <col min="38" max="38" width="10.140625" bestFit="1" customWidth="1"/>
    <col min="39" max="39" width="9.28515625" bestFit="1" customWidth="1"/>
    <col min="40" max="41" width="9.5703125" bestFit="1" customWidth="1"/>
    <col min="42" max="42" width="10.140625" bestFit="1" customWidth="1"/>
    <col min="43" max="43" width="9.5703125" bestFit="1" customWidth="1"/>
    <col min="44" max="44" width="9.28515625" bestFit="1" customWidth="1"/>
    <col min="45" max="45" width="9.5703125" bestFit="1" customWidth="1"/>
    <col min="46" max="46" width="10.140625" bestFit="1" customWidth="1"/>
    <col min="47" max="47" width="9.5703125" bestFit="1" customWidth="1"/>
    <col min="48" max="49" width="10.140625" bestFit="1" customWidth="1"/>
    <col min="50" max="51" width="9.5703125" bestFit="1" customWidth="1"/>
    <col min="52" max="52" width="10.140625" bestFit="1" customWidth="1"/>
    <col min="53" max="53" width="9.5703125" bestFit="1" customWidth="1"/>
    <col min="54" max="54" width="9.28515625" bestFit="1" customWidth="1"/>
    <col min="55" max="57" width="10.140625" bestFit="1" customWidth="1"/>
    <col min="58" max="60" width="9.5703125" bestFit="1" customWidth="1"/>
    <col min="61" max="62" width="10.140625" bestFit="1" customWidth="1"/>
    <col min="63" max="64" width="9.5703125" bestFit="1" customWidth="1"/>
    <col min="65" max="65" width="9.28515625" bestFit="1" customWidth="1"/>
    <col min="66" max="66" width="9.5703125" bestFit="1" customWidth="1"/>
    <col min="67" max="67" width="10.140625" bestFit="1" customWidth="1"/>
    <col min="68" max="69" width="9.28515625" bestFit="1" customWidth="1"/>
    <col min="70" max="70" width="10.140625" bestFit="1" customWidth="1"/>
    <col min="71" max="71" width="9.5703125" bestFit="1" customWidth="1"/>
    <col min="72" max="72" width="10.140625" bestFit="1" customWidth="1"/>
    <col min="73" max="74" width="9.5703125" bestFit="1" customWidth="1"/>
    <col min="75" max="76" width="9.28515625" bestFit="1" customWidth="1"/>
    <col min="77" max="77" width="10.140625" bestFit="1" customWidth="1"/>
    <col min="78" max="78" width="9.5703125" bestFit="1" customWidth="1"/>
    <col min="79" max="79" width="10.140625" bestFit="1" customWidth="1"/>
    <col min="80" max="80" width="9.28515625" bestFit="1" customWidth="1"/>
    <col min="81" max="81" width="10.140625" bestFit="1" customWidth="1"/>
    <col min="82" max="82" width="9.28515625" bestFit="1" customWidth="1"/>
    <col min="83" max="86" width="9.5703125" bestFit="1" customWidth="1"/>
    <col min="87" max="89" width="10.140625" bestFit="1" customWidth="1"/>
    <col min="90" max="90" width="9.5703125" bestFit="1" customWidth="1"/>
    <col min="91" max="91" width="10.140625" bestFit="1" customWidth="1"/>
    <col min="92" max="92" width="9.5703125" bestFit="1" customWidth="1"/>
    <col min="93" max="93" width="10.140625" bestFit="1" customWidth="1"/>
    <col min="94" max="94" width="9.5703125" bestFit="1" customWidth="1"/>
    <col min="95" max="95" width="10.140625" bestFit="1" customWidth="1"/>
    <col min="96" max="96" width="9.5703125" bestFit="1" customWidth="1"/>
    <col min="97" max="97" width="10.140625" bestFit="1" customWidth="1"/>
    <col min="98" max="98" width="9.5703125" bestFit="1" customWidth="1"/>
    <col min="99" max="99" width="10.140625" bestFit="1" customWidth="1"/>
    <col min="100" max="100" width="9.5703125" bestFit="1" customWidth="1"/>
    <col min="101" max="102" width="10.140625" bestFit="1" customWidth="1"/>
    <col min="103" max="105" width="9.28515625" bestFit="1" customWidth="1"/>
    <col min="106" max="106" width="10.140625" bestFit="1" customWidth="1"/>
    <col min="107" max="109" width="9.28515625" bestFit="1" customWidth="1"/>
    <col min="110" max="112" width="10.140625" bestFit="1" customWidth="1"/>
    <col min="113" max="113" width="9.5703125" bestFit="1" customWidth="1"/>
    <col min="114" max="114" width="10.140625" bestFit="1" customWidth="1"/>
    <col min="115" max="115" width="9.5703125" bestFit="1" customWidth="1"/>
    <col min="116" max="117" width="10.140625" bestFit="1" customWidth="1"/>
    <col min="118" max="118" width="9.28515625" bestFit="1" customWidth="1"/>
    <col min="119" max="120" width="10.140625" bestFit="1" customWidth="1"/>
    <col min="121" max="121" width="9.28515625" bestFit="1" customWidth="1"/>
    <col min="122" max="122" width="10.140625" bestFit="1" customWidth="1"/>
    <col min="123" max="123" width="9.28515625" bestFit="1" customWidth="1"/>
    <col min="124" max="124" width="10.140625" bestFit="1" customWidth="1"/>
    <col min="125" max="125" width="9.5703125" bestFit="1" customWidth="1"/>
    <col min="126" max="126" width="10.140625" bestFit="1" customWidth="1"/>
    <col min="127" max="130" width="9.28515625" bestFit="1" customWidth="1"/>
    <col min="131" max="131" width="9.5703125" bestFit="1" customWidth="1"/>
    <col min="132" max="132" width="9.28515625" bestFit="1" customWidth="1"/>
    <col min="133" max="134" width="10.140625" bestFit="1" customWidth="1"/>
    <col min="135" max="135" width="9.5703125" bestFit="1" customWidth="1"/>
    <col min="136" max="136" width="10.140625" bestFit="1" customWidth="1"/>
    <col min="137" max="138" width="9.28515625" bestFit="1" customWidth="1"/>
    <col min="139" max="140" width="10.140625" bestFit="1" customWidth="1"/>
    <col min="141" max="143" width="9.28515625" bestFit="1" customWidth="1"/>
    <col min="144" max="144" width="9.5703125" bestFit="1" customWidth="1"/>
    <col min="145" max="145" width="9.28515625" bestFit="1" customWidth="1"/>
    <col min="146" max="147" width="9.5703125" bestFit="1" customWidth="1"/>
    <col min="148" max="148" width="10.140625" bestFit="1" customWidth="1"/>
    <col min="149" max="149" width="9.5703125" bestFit="1" customWidth="1"/>
    <col min="150" max="151" width="10.140625" bestFit="1" customWidth="1"/>
    <col min="152" max="152" width="9.5703125" bestFit="1" customWidth="1"/>
    <col min="153" max="154" width="9.28515625" bestFit="1" customWidth="1"/>
    <col min="155" max="156" width="10.140625" bestFit="1" customWidth="1"/>
    <col min="157" max="157" width="9.5703125" bestFit="1" customWidth="1"/>
    <col min="158" max="159" width="10.140625" bestFit="1" customWidth="1"/>
    <col min="160" max="160" width="9.5703125" bestFit="1" customWidth="1"/>
    <col min="161" max="161" width="10.140625" bestFit="1" customWidth="1"/>
    <col min="162" max="164" width="9.28515625" bestFit="1" customWidth="1"/>
    <col min="165" max="168" width="10.140625" bestFit="1" customWidth="1"/>
    <col min="169" max="170" width="9.28515625" bestFit="1" customWidth="1"/>
    <col min="171" max="173" width="9.5703125" bestFit="1" customWidth="1"/>
    <col min="174" max="174" width="10.140625" bestFit="1" customWidth="1"/>
    <col min="175" max="175" width="9.5703125" bestFit="1" customWidth="1"/>
    <col min="176" max="177" width="10.140625" bestFit="1" customWidth="1"/>
    <col min="178" max="178" width="9.28515625" bestFit="1" customWidth="1"/>
    <col min="179" max="179" width="10.140625" bestFit="1" customWidth="1"/>
    <col min="180" max="181" width="9.28515625" bestFit="1" customWidth="1"/>
    <col min="182" max="182" width="9.5703125" bestFit="1" customWidth="1"/>
    <col min="183" max="183" width="9.28515625" bestFit="1" customWidth="1"/>
    <col min="184" max="184" width="10.140625" bestFit="1" customWidth="1"/>
    <col min="185" max="185" width="9.28515625" bestFit="1" customWidth="1"/>
    <col min="186" max="186" width="10.140625" bestFit="1" customWidth="1"/>
    <col min="187" max="187" width="9.28515625" bestFit="1" customWidth="1"/>
    <col min="188" max="188" width="10.140625" bestFit="1" customWidth="1"/>
    <col min="189" max="189" width="9.5703125" bestFit="1" customWidth="1"/>
    <col min="190" max="190" width="9.28515625" bestFit="1" customWidth="1"/>
    <col min="191" max="191" width="9.5703125" bestFit="1" customWidth="1"/>
    <col min="192" max="192" width="9.28515625" bestFit="1" customWidth="1"/>
    <col min="193" max="193" width="10.140625" bestFit="1" customWidth="1"/>
    <col min="194" max="195" width="9.28515625" bestFit="1" customWidth="1"/>
    <col min="196" max="196" width="9.5703125" bestFit="1" customWidth="1"/>
    <col min="197" max="198" width="10.140625" bestFit="1" customWidth="1"/>
    <col min="199" max="199" width="9.5703125" bestFit="1" customWidth="1"/>
    <col min="200" max="201" width="10.140625" bestFit="1" customWidth="1"/>
    <col min="202" max="202" width="9.28515625" bestFit="1" customWidth="1"/>
  </cols>
  <sheetData>
    <row r="1" spans="1:202" s="2" customFormat="1" ht="25.5" x14ac:dyDescent="0.2">
      <c r="A1" s="16" t="s">
        <v>201</v>
      </c>
      <c r="B1" s="42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6" t="s">
        <v>25</v>
      </c>
      <c r="AB1" s="16" t="s">
        <v>26</v>
      </c>
      <c r="AC1" s="16" t="s">
        <v>27</v>
      </c>
      <c r="AD1" s="16" t="s">
        <v>28</v>
      </c>
      <c r="AE1" s="16" t="s">
        <v>29</v>
      </c>
      <c r="AF1" s="16" t="s">
        <v>30</v>
      </c>
      <c r="AG1" s="16" t="s">
        <v>31</v>
      </c>
      <c r="AH1" s="16" t="s">
        <v>32</v>
      </c>
      <c r="AI1" s="16" t="s">
        <v>33</v>
      </c>
      <c r="AJ1" s="16" t="s">
        <v>34</v>
      </c>
      <c r="AK1" s="16" t="s">
        <v>35</v>
      </c>
      <c r="AL1" s="16" t="s">
        <v>36</v>
      </c>
      <c r="AM1" s="16" t="s">
        <v>37</v>
      </c>
      <c r="AN1" s="16" t="s">
        <v>38</v>
      </c>
      <c r="AO1" s="16" t="s">
        <v>39</v>
      </c>
      <c r="AP1" s="16" t="s">
        <v>40</v>
      </c>
      <c r="AQ1" s="16" t="s">
        <v>41</v>
      </c>
      <c r="AR1" s="16" t="s">
        <v>42</v>
      </c>
      <c r="AS1" s="16" t="s">
        <v>43</v>
      </c>
      <c r="AT1" s="16" t="s">
        <v>44</v>
      </c>
      <c r="AU1" s="16" t="s">
        <v>45</v>
      </c>
      <c r="AV1" s="16" t="s">
        <v>46</v>
      </c>
      <c r="AW1" s="16" t="s">
        <v>47</v>
      </c>
      <c r="AX1" s="16" t="s">
        <v>48</v>
      </c>
      <c r="AY1" s="16" t="s">
        <v>49</v>
      </c>
      <c r="AZ1" s="16" t="s">
        <v>50</v>
      </c>
      <c r="BA1" s="16" t="s">
        <v>51</v>
      </c>
      <c r="BB1" s="16" t="s">
        <v>52</v>
      </c>
      <c r="BC1" s="16" t="s">
        <v>53</v>
      </c>
      <c r="BD1" s="16" t="s">
        <v>54</v>
      </c>
      <c r="BE1" s="16" t="s">
        <v>55</v>
      </c>
      <c r="BF1" s="16" t="s">
        <v>56</v>
      </c>
      <c r="BG1" s="16" t="s">
        <v>57</v>
      </c>
      <c r="BH1" s="16" t="s">
        <v>58</v>
      </c>
      <c r="BI1" s="16" t="s">
        <v>59</v>
      </c>
      <c r="BJ1" s="16" t="s">
        <v>60</v>
      </c>
      <c r="BK1" s="16" t="s">
        <v>61</v>
      </c>
      <c r="BL1" s="16" t="s">
        <v>62</v>
      </c>
      <c r="BM1" s="16" t="s">
        <v>63</v>
      </c>
      <c r="BN1" s="16" t="s">
        <v>64</v>
      </c>
      <c r="BO1" s="16" t="s">
        <v>65</v>
      </c>
      <c r="BP1" s="16" t="s">
        <v>66</v>
      </c>
      <c r="BQ1" s="16" t="s">
        <v>67</v>
      </c>
      <c r="BR1" s="16" t="s">
        <v>68</v>
      </c>
      <c r="BS1" s="16" t="s">
        <v>69</v>
      </c>
      <c r="BT1" s="16" t="s">
        <v>70</v>
      </c>
      <c r="BU1" s="16" t="s">
        <v>71</v>
      </c>
      <c r="BV1" s="16" t="s">
        <v>72</v>
      </c>
      <c r="BW1" s="16" t="s">
        <v>73</v>
      </c>
      <c r="BX1" s="16" t="s">
        <v>74</v>
      </c>
      <c r="BY1" s="16" t="s">
        <v>75</v>
      </c>
      <c r="BZ1" s="16" t="s">
        <v>76</v>
      </c>
      <c r="CA1" s="16" t="s">
        <v>77</v>
      </c>
      <c r="CB1" s="16" t="s">
        <v>78</v>
      </c>
      <c r="CC1" s="16" t="s">
        <v>79</v>
      </c>
      <c r="CD1" s="16" t="s">
        <v>80</v>
      </c>
      <c r="CE1" s="16" t="s">
        <v>81</v>
      </c>
      <c r="CF1" s="16" t="s">
        <v>82</v>
      </c>
      <c r="CG1" s="16" t="s">
        <v>83</v>
      </c>
      <c r="CH1" s="16" t="s">
        <v>84</v>
      </c>
      <c r="CI1" s="16" t="s">
        <v>85</v>
      </c>
      <c r="CJ1" s="16" t="s">
        <v>86</v>
      </c>
      <c r="CK1" s="16" t="s">
        <v>87</v>
      </c>
      <c r="CL1" s="16" t="s">
        <v>88</v>
      </c>
      <c r="CM1" s="16" t="s">
        <v>89</v>
      </c>
      <c r="CN1" s="16" t="s">
        <v>90</v>
      </c>
      <c r="CO1" s="16" t="s">
        <v>91</v>
      </c>
      <c r="CP1" s="16" t="s">
        <v>92</v>
      </c>
      <c r="CQ1" s="16" t="s">
        <v>93</v>
      </c>
      <c r="CR1" s="16" t="s">
        <v>94</v>
      </c>
      <c r="CS1" s="16" t="s">
        <v>95</v>
      </c>
      <c r="CT1" s="16" t="s">
        <v>96</v>
      </c>
      <c r="CU1" s="16" t="s">
        <v>97</v>
      </c>
      <c r="CV1" s="16" t="s">
        <v>98</v>
      </c>
      <c r="CW1" s="16" t="s">
        <v>99</v>
      </c>
      <c r="CX1" s="16" t="s">
        <v>100</v>
      </c>
      <c r="CY1" s="16" t="s">
        <v>101</v>
      </c>
      <c r="CZ1" s="16" t="s">
        <v>102</v>
      </c>
      <c r="DA1" s="16" t="s">
        <v>103</v>
      </c>
      <c r="DB1" s="16" t="s">
        <v>104</v>
      </c>
      <c r="DC1" s="16" t="s">
        <v>105</v>
      </c>
      <c r="DD1" s="16" t="s">
        <v>106</v>
      </c>
      <c r="DE1" s="16" t="s">
        <v>107</v>
      </c>
      <c r="DF1" s="16" t="s">
        <v>108</v>
      </c>
      <c r="DG1" s="16" t="s">
        <v>109</v>
      </c>
      <c r="DH1" s="16" t="s">
        <v>110</v>
      </c>
      <c r="DI1" s="16" t="s">
        <v>111</v>
      </c>
      <c r="DJ1" s="16" t="s">
        <v>112</v>
      </c>
      <c r="DK1" s="16" t="s">
        <v>113</v>
      </c>
      <c r="DL1" s="16" t="s">
        <v>114</v>
      </c>
      <c r="DM1" s="16" t="s">
        <v>115</v>
      </c>
      <c r="DN1" s="16" t="s">
        <v>116</v>
      </c>
      <c r="DO1" s="16" t="s">
        <v>117</v>
      </c>
      <c r="DP1" s="16" t="s">
        <v>118</v>
      </c>
      <c r="DQ1" s="16" t="s">
        <v>119</v>
      </c>
      <c r="DR1" s="16" t="s">
        <v>120</v>
      </c>
      <c r="DS1" s="16" t="s">
        <v>121</v>
      </c>
      <c r="DT1" s="16" t="s">
        <v>122</v>
      </c>
      <c r="DU1" s="16" t="s">
        <v>123</v>
      </c>
      <c r="DV1" s="16" t="s">
        <v>124</v>
      </c>
      <c r="DW1" s="16" t="s">
        <v>125</v>
      </c>
      <c r="DX1" s="16" t="s">
        <v>126</v>
      </c>
      <c r="DY1" s="16" t="s">
        <v>127</v>
      </c>
      <c r="DZ1" s="16" t="s">
        <v>128</v>
      </c>
      <c r="EA1" s="16" t="s">
        <v>129</v>
      </c>
      <c r="EB1" s="16" t="s">
        <v>130</v>
      </c>
      <c r="EC1" s="16" t="s">
        <v>131</v>
      </c>
      <c r="ED1" s="16" t="s">
        <v>132</v>
      </c>
      <c r="EE1" s="16" t="s">
        <v>133</v>
      </c>
      <c r="EF1" s="16" t="s">
        <v>134</v>
      </c>
      <c r="EG1" s="16" t="s">
        <v>135</v>
      </c>
      <c r="EH1" s="16" t="s">
        <v>136</v>
      </c>
      <c r="EI1" s="16" t="s">
        <v>137</v>
      </c>
      <c r="EJ1" s="16" t="s">
        <v>138</v>
      </c>
      <c r="EK1" s="16" t="s">
        <v>139</v>
      </c>
      <c r="EL1" s="16" t="s">
        <v>140</v>
      </c>
      <c r="EM1" s="16" t="s">
        <v>141</v>
      </c>
      <c r="EN1" s="16" t="s">
        <v>142</v>
      </c>
      <c r="EO1" s="16" t="s">
        <v>143</v>
      </c>
      <c r="EP1" s="16" t="s">
        <v>144</v>
      </c>
      <c r="EQ1" s="16" t="s">
        <v>145</v>
      </c>
      <c r="ER1" s="16" t="s">
        <v>146</v>
      </c>
      <c r="ES1" s="16" t="s">
        <v>147</v>
      </c>
      <c r="ET1" s="16" t="s">
        <v>148</v>
      </c>
      <c r="EU1" s="16" t="s">
        <v>149</v>
      </c>
      <c r="EV1" s="16" t="s">
        <v>150</v>
      </c>
      <c r="EW1" s="16" t="s">
        <v>151</v>
      </c>
      <c r="EX1" s="16" t="s">
        <v>152</v>
      </c>
      <c r="EY1" s="16" t="s">
        <v>153</v>
      </c>
      <c r="EZ1" s="16" t="s">
        <v>154</v>
      </c>
      <c r="FA1" s="16" t="s">
        <v>155</v>
      </c>
      <c r="FB1" s="16" t="s">
        <v>156</v>
      </c>
      <c r="FC1" s="16" t="s">
        <v>157</v>
      </c>
      <c r="FD1" s="16" t="s">
        <v>158</v>
      </c>
      <c r="FE1" s="16" t="s">
        <v>159</v>
      </c>
      <c r="FF1" s="16" t="s">
        <v>160</v>
      </c>
      <c r="FG1" s="16" t="s">
        <v>161</v>
      </c>
      <c r="FH1" s="16" t="s">
        <v>162</v>
      </c>
      <c r="FI1" s="16" t="s">
        <v>163</v>
      </c>
      <c r="FJ1" s="16" t="s">
        <v>164</v>
      </c>
      <c r="FK1" s="16" t="s">
        <v>165</v>
      </c>
      <c r="FL1" s="16" t="s">
        <v>166</v>
      </c>
      <c r="FM1" s="16" t="s">
        <v>167</v>
      </c>
      <c r="FN1" s="16" t="s">
        <v>168</v>
      </c>
      <c r="FO1" s="16" t="s">
        <v>169</v>
      </c>
      <c r="FP1" s="16" t="s">
        <v>170</v>
      </c>
      <c r="FQ1" s="16" t="s">
        <v>171</v>
      </c>
      <c r="FR1" s="16" t="s">
        <v>172</v>
      </c>
      <c r="FS1" s="16" t="s">
        <v>173</v>
      </c>
      <c r="FT1" s="16" t="s">
        <v>174</v>
      </c>
      <c r="FU1" s="16" t="s">
        <v>175</v>
      </c>
      <c r="FV1" s="16" t="s">
        <v>176</v>
      </c>
      <c r="FW1" s="16" t="s">
        <v>177</v>
      </c>
      <c r="FX1" s="16" t="s">
        <v>178</v>
      </c>
      <c r="FY1" s="16" t="s">
        <v>179</v>
      </c>
      <c r="FZ1" s="16" t="s">
        <v>180</v>
      </c>
      <c r="GA1" s="16" t="s">
        <v>181</v>
      </c>
      <c r="GB1" s="16" t="s">
        <v>182</v>
      </c>
      <c r="GC1" s="16" t="s">
        <v>183</v>
      </c>
      <c r="GD1" s="16" t="s">
        <v>184</v>
      </c>
      <c r="GE1" s="16" t="s">
        <v>185</v>
      </c>
      <c r="GF1" s="16" t="s">
        <v>186</v>
      </c>
      <c r="GG1" s="16" t="s">
        <v>187</v>
      </c>
      <c r="GH1" s="16" t="s">
        <v>188</v>
      </c>
      <c r="GI1" s="16" t="s">
        <v>189</v>
      </c>
      <c r="GJ1" s="16" t="s">
        <v>190</v>
      </c>
      <c r="GK1" s="16" t="s">
        <v>191</v>
      </c>
      <c r="GL1" s="16" t="s">
        <v>192</v>
      </c>
      <c r="GM1" s="16" t="s">
        <v>193</v>
      </c>
      <c r="GN1" s="16" t="s">
        <v>194</v>
      </c>
      <c r="GO1" s="16" t="s">
        <v>195</v>
      </c>
      <c r="GP1" s="16" t="s">
        <v>196</v>
      </c>
      <c r="GQ1" s="16" t="s">
        <v>197</v>
      </c>
      <c r="GR1" s="16" t="s">
        <v>198</v>
      </c>
      <c r="GS1" s="16" t="s">
        <v>199</v>
      </c>
      <c r="GT1" s="16" t="s">
        <v>200</v>
      </c>
    </row>
    <row r="2" spans="1:202" x14ac:dyDescent="0.2">
      <c r="A2" s="13">
        <v>1</v>
      </c>
      <c r="B2" s="15">
        <v>2.4478944000911627</v>
      </c>
      <c r="C2" s="15">
        <v>0.27903200842995046</v>
      </c>
      <c r="D2" s="15">
        <v>1.669269011983372</v>
      </c>
      <c r="E2" s="15">
        <v>4.2801734233881055</v>
      </c>
      <c r="F2" s="15">
        <v>-2.0853552101586672</v>
      </c>
      <c r="G2" s="15">
        <v>0.16146631648633847</v>
      </c>
      <c r="H2" s="15">
        <v>3.5151425857105845</v>
      </c>
      <c r="I2" s="15">
        <v>-1.3085058736057351</v>
      </c>
      <c r="J2" s="15">
        <v>-1.1267278073121823</v>
      </c>
      <c r="K2" s="15">
        <v>0.57736397793293781</v>
      </c>
      <c r="L2" s="15">
        <v>4.7259190198566898</v>
      </c>
      <c r="M2" s="15">
        <v>2.094530346230782</v>
      </c>
      <c r="N2" s="15">
        <v>7.1188781028190924</v>
      </c>
      <c r="O2" s="15">
        <v>3.5701335683861597</v>
      </c>
      <c r="P2" s="15">
        <v>6.130504801783184</v>
      </c>
      <c r="Q2" s="15">
        <v>6.7320724092591151</v>
      </c>
      <c r="R2" s="15">
        <v>3.5304597508139626</v>
      </c>
      <c r="S2" s="15">
        <v>0.18355020427102858</v>
      </c>
      <c r="T2" s="15">
        <v>8.5349351986325983E-2</v>
      </c>
      <c r="U2" s="15">
        <v>2.6101435982799099</v>
      </c>
      <c r="V2" s="15">
        <v>8.8402509873422179</v>
      </c>
      <c r="W2" s="15">
        <v>-0.30482362743523805</v>
      </c>
      <c r="X2" s="15">
        <v>4.8120067381336362</v>
      </c>
      <c r="Y2" s="15">
        <v>-2.6859442429506952</v>
      </c>
      <c r="Z2" s="15">
        <v>6.4155327809288254</v>
      </c>
      <c r="AA2" s="15">
        <v>-0.5083565255238599</v>
      </c>
      <c r="AB2" s="15">
        <v>2.0427364567047293</v>
      </c>
      <c r="AC2" s="15">
        <v>5.4974547665392768</v>
      </c>
      <c r="AD2" s="15">
        <v>2.2623918123707609</v>
      </c>
      <c r="AE2" s="15">
        <v>0.18196066873224787</v>
      </c>
      <c r="AF2" s="15">
        <v>2.555062592254338</v>
      </c>
      <c r="AG2" s="15">
        <v>2.7534145912707166</v>
      </c>
      <c r="AH2" s="15">
        <v>4.0943521532031362</v>
      </c>
      <c r="AI2" s="15">
        <v>0.26290127532729324</v>
      </c>
      <c r="AJ2" s="15">
        <v>1.0710033024597279</v>
      </c>
      <c r="AK2" s="15">
        <v>5.9357042136235103</v>
      </c>
      <c r="AL2" s="15">
        <v>7.2801987910635519</v>
      </c>
      <c r="AM2" s="15">
        <v>1.4657824654137022</v>
      </c>
      <c r="AN2" s="15">
        <v>-0.44552488115515243</v>
      </c>
      <c r="AO2" s="15">
        <v>-4.5917112357345164</v>
      </c>
      <c r="AP2" s="15">
        <v>4.0541175027336642</v>
      </c>
      <c r="AQ2" s="15">
        <v>0.88845468367262115</v>
      </c>
      <c r="AR2" s="15">
        <v>0.48478330174616568</v>
      </c>
      <c r="AS2" s="15">
        <v>1.0305965221914448</v>
      </c>
      <c r="AT2" s="15">
        <v>4.9112878109905962</v>
      </c>
      <c r="AU2" s="15">
        <v>1.1252333574227926</v>
      </c>
      <c r="AV2" s="15">
        <v>-6.0439748699255951</v>
      </c>
      <c r="AW2" s="15">
        <v>6.0107682637544517</v>
      </c>
      <c r="AX2" s="15">
        <v>1.7143936941075364</v>
      </c>
      <c r="AY2" s="15">
        <v>2.2275881070033843</v>
      </c>
      <c r="AZ2" s="15">
        <v>0.81508430639154295</v>
      </c>
      <c r="BA2" s="15">
        <v>1.2336930623873119</v>
      </c>
      <c r="BB2" s="15">
        <v>2.9115982904698754</v>
      </c>
      <c r="BC2" s="15">
        <v>-2.4885978171002039</v>
      </c>
      <c r="BD2" s="15">
        <v>1.7993656147727599</v>
      </c>
      <c r="BE2" s="15">
        <v>6.6427794162903293</v>
      </c>
      <c r="BF2" s="15">
        <v>-0.53960052202479281</v>
      </c>
      <c r="BG2" s="15">
        <v>-0.20471547774898533</v>
      </c>
      <c r="BH2" s="15">
        <v>1.0332346146589186</v>
      </c>
      <c r="BI2" s="15">
        <v>1.9030038996366716</v>
      </c>
      <c r="BJ2" s="15">
        <v>0.22416844838916714</v>
      </c>
      <c r="BK2" s="15">
        <v>0.20962873573815888</v>
      </c>
      <c r="BL2" s="15">
        <v>1.9908948712126888</v>
      </c>
      <c r="BM2" s="15">
        <v>2.7398699737336365</v>
      </c>
      <c r="BN2" s="15">
        <v>1.1493144248359188</v>
      </c>
      <c r="BO2" s="15">
        <v>1.7383820142789794</v>
      </c>
      <c r="BP2" s="15">
        <v>-0.32798977740098656</v>
      </c>
      <c r="BQ2" s="15">
        <v>-0.54272855824104227</v>
      </c>
      <c r="BR2" s="15">
        <v>9.3797369437570346</v>
      </c>
      <c r="BS2" s="15">
        <v>6.288368055646635</v>
      </c>
      <c r="BT2" s="15">
        <v>4.2447606723684608</v>
      </c>
      <c r="BU2" s="15">
        <v>-0.37554396168269533</v>
      </c>
      <c r="BV2" s="15">
        <v>4.9888951581788605</v>
      </c>
      <c r="BW2" s="15">
        <v>1.3712761553792145</v>
      </c>
      <c r="BX2" s="15">
        <v>-5.2236973539736136</v>
      </c>
      <c r="BY2" s="15">
        <v>3.2949011666345891</v>
      </c>
      <c r="BZ2" s="15">
        <v>0.34706780290593076</v>
      </c>
      <c r="CA2" s="15">
        <v>6.9114999905544403</v>
      </c>
      <c r="CB2" s="15">
        <v>-0.57106970744916241</v>
      </c>
      <c r="CC2" s="15">
        <v>4.5188332612272948</v>
      </c>
      <c r="CD2" s="15">
        <v>2.8761562727557299</v>
      </c>
      <c r="CE2" s="15">
        <v>2.7482292185492909</v>
      </c>
      <c r="CF2" s="15">
        <v>-5.6366398256028187</v>
      </c>
      <c r="CG2" s="15">
        <v>5.0693323284804128</v>
      </c>
      <c r="CH2" s="15">
        <v>2.9272736309958276</v>
      </c>
      <c r="CI2" s="15">
        <v>4.0480812086639357</v>
      </c>
      <c r="CJ2" s="15">
        <v>3.3998264481753537</v>
      </c>
      <c r="CK2" s="15">
        <v>2.4743367317905633</v>
      </c>
      <c r="CL2" s="15">
        <v>0.25386703720869042</v>
      </c>
      <c r="CM2" s="15">
        <v>0.28299777946699312</v>
      </c>
      <c r="CN2" s="15">
        <v>5.0218948104798455</v>
      </c>
      <c r="CO2" s="15">
        <v>-3.6134313473828503</v>
      </c>
      <c r="CP2" s="15">
        <v>2.2961367277951865</v>
      </c>
      <c r="CQ2" s="15">
        <v>-0.58651157267919629</v>
      </c>
      <c r="CR2" s="15">
        <v>0.67983225869601926</v>
      </c>
      <c r="CS2" s="15">
        <v>-1.8002844371937434</v>
      </c>
      <c r="CT2" s="15">
        <v>-0.17257845917739378</v>
      </c>
      <c r="CU2" s="15">
        <v>3.251535319077441</v>
      </c>
      <c r="CV2" s="15">
        <v>0.90464368301739517</v>
      </c>
      <c r="CW2" s="15">
        <v>5.9151692117403449</v>
      </c>
      <c r="CX2" s="15">
        <v>1.5913993884127335</v>
      </c>
      <c r="CY2" s="15">
        <v>3.4199547749984482</v>
      </c>
      <c r="CZ2" s="15">
        <v>4.184498603185915</v>
      </c>
      <c r="DA2" s="15">
        <v>2.3440424248060752</v>
      </c>
      <c r="DB2" s="15">
        <v>1.463947292020348</v>
      </c>
      <c r="DC2" s="15">
        <v>1.6512872288622225</v>
      </c>
      <c r="DD2" s="15">
        <v>2.9867044630643877</v>
      </c>
      <c r="DE2" s="15">
        <v>2.1392401680539805</v>
      </c>
      <c r="DF2" s="15">
        <v>0.81360222179713793</v>
      </c>
      <c r="DG2" s="15">
        <v>4.1068245649044979</v>
      </c>
      <c r="DH2" s="15">
        <v>0.26707534448478709</v>
      </c>
      <c r="DI2" s="15">
        <v>10.859964783657571</v>
      </c>
      <c r="DJ2" s="15">
        <v>8.6105926409286226</v>
      </c>
      <c r="DK2" s="15">
        <v>2.6956985869433918</v>
      </c>
      <c r="DL2" s="15">
        <v>1.4710216699280423</v>
      </c>
      <c r="DM2" s="15">
        <v>-0.1681183618369797</v>
      </c>
      <c r="DN2" s="15">
        <v>1.7096103694382323</v>
      </c>
      <c r="DO2" s="15">
        <v>0.26567910034552567</v>
      </c>
      <c r="DP2" s="15">
        <v>2.3888897116844472</v>
      </c>
      <c r="DQ2" s="15">
        <v>5.0610122736461669</v>
      </c>
      <c r="DR2" s="15">
        <v>7.2310163891237789</v>
      </c>
      <c r="DS2" s="15">
        <v>4.6442741193550452</v>
      </c>
      <c r="DT2" s="15">
        <v>4.4348563929412173</v>
      </c>
      <c r="DU2" s="15">
        <v>-0.51302819007504108</v>
      </c>
      <c r="DV2" s="15">
        <v>0.71436128625042983</v>
      </c>
      <c r="DW2" s="15">
        <v>-0.83047682920039134</v>
      </c>
      <c r="DX2" s="15">
        <v>-0.95070176805542217</v>
      </c>
      <c r="DY2" s="15">
        <v>-3.8903316168632851E-2</v>
      </c>
      <c r="DZ2" s="15">
        <v>-0.17668578309905802</v>
      </c>
      <c r="EA2" s="15">
        <v>2.2287670026456867</v>
      </c>
      <c r="EB2" s="15">
        <v>0.73689090832505411</v>
      </c>
      <c r="EC2" s="15">
        <v>1.2549025512270087</v>
      </c>
      <c r="ED2" s="15">
        <v>2.6178037708573862</v>
      </c>
      <c r="EE2" s="15">
        <v>4.5046367719395839</v>
      </c>
      <c r="EF2" s="15">
        <v>0.37249213866636799</v>
      </c>
      <c r="EG2" s="15">
        <v>2.9518087459939855</v>
      </c>
      <c r="EH2" s="15">
        <v>-1.7801521028658394</v>
      </c>
      <c r="EI2" s="15">
        <v>4.398503901235773</v>
      </c>
      <c r="EJ2" s="15">
        <v>10.763384816057322</v>
      </c>
      <c r="EK2" s="15">
        <v>3.29799481797835</v>
      </c>
      <c r="EL2" s="15">
        <v>0.57117699783144027</v>
      </c>
      <c r="EM2" s="15">
        <v>-0.23402869064009213</v>
      </c>
      <c r="EN2" s="15">
        <v>3.0408549769891544</v>
      </c>
      <c r="EO2" s="15">
        <v>-1.040925310467395</v>
      </c>
      <c r="EP2" s="15">
        <v>2.830929842044648</v>
      </c>
      <c r="EQ2" s="15">
        <v>3.0641643280695154</v>
      </c>
      <c r="ER2" s="15">
        <v>0.96740849202550905</v>
      </c>
      <c r="ES2" s="15">
        <v>3.1017466915180494</v>
      </c>
      <c r="ET2" s="15">
        <v>4.4250437459940901</v>
      </c>
      <c r="EU2" s="15">
        <v>-2.5217092640463288</v>
      </c>
      <c r="EV2" s="15">
        <v>2.538897980289629</v>
      </c>
      <c r="EW2" s="15">
        <v>-2.3608176184014509</v>
      </c>
      <c r="EX2" s="15">
        <v>1.8042431915305364</v>
      </c>
      <c r="EY2" s="15">
        <v>1.0456159693357616</v>
      </c>
      <c r="EZ2" s="15">
        <v>-3.8955381717578432</v>
      </c>
      <c r="FA2" s="15">
        <v>3.2122918081454834</v>
      </c>
      <c r="FB2" s="15">
        <v>-1.5077391317416184</v>
      </c>
      <c r="FC2" s="15">
        <v>2.5534440206637812</v>
      </c>
      <c r="FD2" s="15">
        <v>5.4089397892939317</v>
      </c>
      <c r="FE2" s="15">
        <v>-0.47120283626733828</v>
      </c>
      <c r="FF2" s="15">
        <v>2.4265710732702175</v>
      </c>
      <c r="FG2" s="15">
        <v>1.7028710628932309</v>
      </c>
      <c r="FH2" s="15">
        <v>-4.5315817767628941E-2</v>
      </c>
      <c r="FI2" s="15">
        <v>4.4170551911809994</v>
      </c>
      <c r="FJ2" s="15">
        <v>8.074298097205368</v>
      </c>
      <c r="FK2" s="15">
        <v>1.7958130723747632</v>
      </c>
      <c r="FL2" s="15">
        <v>3.4111813612889317</v>
      </c>
      <c r="FM2" s="15">
        <v>-0.80832425590049506</v>
      </c>
      <c r="FN2" s="15">
        <v>-1.3082455317820174</v>
      </c>
      <c r="FO2" s="15">
        <v>-3.4565379914137146</v>
      </c>
      <c r="FP2" s="15">
        <v>2.5241640749143808</v>
      </c>
      <c r="FQ2" s="15">
        <v>9.0519772470726512E-2</v>
      </c>
      <c r="FR2" s="15">
        <v>3.161836070389854</v>
      </c>
      <c r="FS2" s="15">
        <v>-1.3616475980685196</v>
      </c>
      <c r="FT2" s="15">
        <v>2.6090876682257966</v>
      </c>
      <c r="FU2" s="15">
        <v>-1.8880994828607085</v>
      </c>
      <c r="FV2" s="15">
        <v>6.3093812093781327</v>
      </c>
      <c r="FW2" s="15">
        <v>4.4855787248820453</v>
      </c>
      <c r="FX2" s="15">
        <v>1.5314838261744113</v>
      </c>
      <c r="FY2" s="15">
        <v>1.5319829184873994</v>
      </c>
      <c r="FZ2" s="15">
        <v>4.3891951044710609E-2</v>
      </c>
      <c r="GA2" s="15">
        <v>2.9938793761589273</v>
      </c>
      <c r="GB2" s="15">
        <v>2.1697640175322457</v>
      </c>
      <c r="GC2" s="15">
        <v>1.3381347205966836</v>
      </c>
      <c r="GD2" s="15">
        <v>2.019803900602426</v>
      </c>
      <c r="GE2" s="15">
        <v>0.30479134738975566</v>
      </c>
      <c r="GF2" s="15">
        <v>0.57629114545724303</v>
      </c>
      <c r="GG2" s="15">
        <v>3.360568575679479</v>
      </c>
      <c r="GH2" s="15">
        <v>-4.2392780400935814</v>
      </c>
      <c r="GI2" s="15">
        <v>1.1507020582218463</v>
      </c>
      <c r="GJ2" s="15">
        <v>0.93171975346990865</v>
      </c>
      <c r="GK2" s="15">
        <v>1.7876100910415711</v>
      </c>
      <c r="GL2" s="15">
        <v>2.6228004415087067</v>
      </c>
      <c r="GM2" s="15">
        <v>3.5194390775748836</v>
      </c>
      <c r="GN2" s="15">
        <v>2.8029226252578936</v>
      </c>
      <c r="GO2" s="15">
        <v>-1.4292597548946757</v>
      </c>
      <c r="GP2" s="15">
        <v>3.6131494206977219</v>
      </c>
      <c r="GQ2" s="15">
        <v>2.2415064623448315</v>
      </c>
      <c r="GR2" s="15">
        <v>3.4624872779091374</v>
      </c>
      <c r="GS2" s="15">
        <v>6.1813587954728666</v>
      </c>
      <c r="GT2" s="15">
        <v>0.27285174644841603</v>
      </c>
    </row>
    <row r="3" spans="1:202" x14ac:dyDescent="0.2">
      <c r="A3" s="13">
        <v>2</v>
      </c>
      <c r="B3" s="15">
        <v>4.2196771359218914</v>
      </c>
      <c r="C3" s="15">
        <v>4.1730026920563406</v>
      </c>
      <c r="D3" s="15">
        <v>4.5087482419594158</v>
      </c>
      <c r="E3" s="15">
        <v>6.4596400650005643</v>
      </c>
      <c r="F3" s="15">
        <v>-0.9440088539651077</v>
      </c>
      <c r="G3" s="15">
        <v>2.639722643209653</v>
      </c>
      <c r="H3" s="15">
        <v>6.0436351639957557</v>
      </c>
      <c r="I3" s="15">
        <v>2.7244632916428473</v>
      </c>
      <c r="J3" s="15">
        <v>3.8024129693952382</v>
      </c>
      <c r="K3" s="15">
        <v>1.9530236725173267</v>
      </c>
      <c r="L3" s="15">
        <v>7.7228673709598628</v>
      </c>
      <c r="M3" s="15">
        <v>6.0843287382031583</v>
      </c>
      <c r="N3" s="15">
        <v>9.315797226079745</v>
      </c>
      <c r="O3" s="15">
        <v>-2.3845716311997105</v>
      </c>
      <c r="P3" s="15">
        <v>3.7629455717638844</v>
      </c>
      <c r="Q3" s="15">
        <v>1.5693857883730424</v>
      </c>
      <c r="R3" s="15">
        <v>8.2338364863336047</v>
      </c>
      <c r="S3" s="15">
        <v>0.7497205235647566</v>
      </c>
      <c r="T3" s="15">
        <v>2.4841147815594278</v>
      </c>
      <c r="U3" s="15">
        <v>4.569460317840214</v>
      </c>
      <c r="V3" s="15">
        <v>2.2539314310384668</v>
      </c>
      <c r="W3" s="15">
        <v>-3.9551058467752753E-2</v>
      </c>
      <c r="X3" s="15">
        <v>-0.82215538078064121</v>
      </c>
      <c r="Y3" s="15">
        <v>1.4794656869160527</v>
      </c>
      <c r="Z3" s="15">
        <v>3.9924008412413778</v>
      </c>
      <c r="AA3" s="15">
        <v>3.3632233737241624</v>
      </c>
      <c r="AB3" s="15">
        <v>0.71643719008286122</v>
      </c>
      <c r="AC3" s="15">
        <v>12.819831049116997</v>
      </c>
      <c r="AD3" s="15">
        <v>4.2058437932472605</v>
      </c>
      <c r="AE3" s="15">
        <v>3.08423027757908</v>
      </c>
      <c r="AF3" s="15">
        <v>3.3328933748705447</v>
      </c>
      <c r="AG3" s="15">
        <v>2.9401922346966511</v>
      </c>
      <c r="AH3" s="15">
        <v>1.3287753035657324E-2</v>
      </c>
      <c r="AI3" s="15">
        <v>1.5788694265472358E-2</v>
      </c>
      <c r="AJ3" s="15">
        <v>-0.72237461817672699</v>
      </c>
      <c r="AK3" s="15">
        <v>-0.75701213650329646</v>
      </c>
      <c r="AL3" s="15">
        <v>5.0433658609660252</v>
      </c>
      <c r="AM3" s="15">
        <v>2.8317093534649702</v>
      </c>
      <c r="AN3" s="15">
        <v>0.56561346034636917</v>
      </c>
      <c r="AO3" s="15">
        <v>-1.105745410863145</v>
      </c>
      <c r="AP3" s="15">
        <v>4.9446936741624601</v>
      </c>
      <c r="AQ3" s="15">
        <v>0.23345365425900141</v>
      </c>
      <c r="AR3" s="15">
        <v>1.128870910610301</v>
      </c>
      <c r="AS3" s="15">
        <v>-1.1118901829368051</v>
      </c>
      <c r="AT3" s="15">
        <v>7.0533859640659262</v>
      </c>
      <c r="AU3" s="15">
        <v>1.4351785309504972</v>
      </c>
      <c r="AV3" s="15">
        <v>6.2293668997545515</v>
      </c>
      <c r="AW3" s="15">
        <v>4.4963443933454919</v>
      </c>
      <c r="AX3" s="15">
        <v>3.5285914029268795</v>
      </c>
      <c r="AY3" s="15">
        <v>4.7805840450712083</v>
      </c>
      <c r="AZ3" s="15">
        <v>8.2624527043198253</v>
      </c>
      <c r="BA3" s="15">
        <v>4.702710686151959</v>
      </c>
      <c r="BB3" s="15">
        <v>0.63296473659227792</v>
      </c>
      <c r="BC3" s="15">
        <v>2.5379920424906355</v>
      </c>
      <c r="BD3" s="15">
        <v>7.5765806838241119</v>
      </c>
      <c r="BE3" s="15">
        <v>11.813300823010945</v>
      </c>
      <c r="BF3" s="15">
        <v>5.9169466506056514</v>
      </c>
      <c r="BG3" s="15">
        <v>-0.55853285650210593</v>
      </c>
      <c r="BH3" s="15">
        <v>1.1554271446064588</v>
      </c>
      <c r="BI3" s="15">
        <v>2.9148860591758696</v>
      </c>
      <c r="BJ3" s="15">
        <v>1.6166721267471755</v>
      </c>
      <c r="BK3" s="15">
        <v>-2.4812870858640053</v>
      </c>
      <c r="BL3" s="15">
        <v>0.54042151287325479</v>
      </c>
      <c r="BM3" s="15">
        <v>-6.101100975366843</v>
      </c>
      <c r="BN3" s="15">
        <v>-1.9025016896387479</v>
      </c>
      <c r="BO3" s="15">
        <v>11.015228900145303</v>
      </c>
      <c r="BP3" s="15">
        <v>-0.13312523767200135</v>
      </c>
      <c r="BQ3" s="15">
        <v>1.6322423130543502</v>
      </c>
      <c r="BR3" s="15">
        <v>5.4512784342882572</v>
      </c>
      <c r="BS3" s="15">
        <v>2.753858861016671</v>
      </c>
      <c r="BT3" s="15">
        <v>6.0989089172139606</v>
      </c>
      <c r="BU3" s="15">
        <v>-0.28326074395455492</v>
      </c>
      <c r="BV3" s="15">
        <v>1.5870655858590954</v>
      </c>
      <c r="BW3" s="15">
        <v>4.0083268090336981</v>
      </c>
      <c r="BX3" s="15">
        <v>0.39612413943987701</v>
      </c>
      <c r="BY3" s="15">
        <v>6.8812990820611626</v>
      </c>
      <c r="BZ3" s="15">
        <v>1.3566413073429135</v>
      </c>
      <c r="CA3" s="15">
        <v>14.121039867704376</v>
      </c>
      <c r="CB3" s="15">
        <v>2.4217110090647687</v>
      </c>
      <c r="CC3" s="15">
        <v>8.9884783070883785</v>
      </c>
      <c r="CD3" s="15">
        <v>3.6986627393832658</v>
      </c>
      <c r="CE3" s="15">
        <v>0.73158974915019126</v>
      </c>
      <c r="CF3" s="15">
        <v>1.0470354093192058</v>
      </c>
      <c r="CG3" s="15">
        <v>5.8463954641119882</v>
      </c>
      <c r="CH3" s="15">
        <v>5.0494913354912896</v>
      </c>
      <c r="CI3" s="15">
        <v>7.0373903705701197</v>
      </c>
      <c r="CJ3" s="15">
        <v>5.7737620863598762</v>
      </c>
      <c r="CK3" s="15">
        <v>6.0645631621824236E-2</v>
      </c>
      <c r="CL3" s="15">
        <v>3.7568473167171978</v>
      </c>
      <c r="CM3" s="15">
        <v>3.5687128517827413</v>
      </c>
      <c r="CN3" s="15">
        <v>-5.1348599559899561</v>
      </c>
      <c r="CO3" s="15">
        <v>8.6109989932158975</v>
      </c>
      <c r="CP3" s="15">
        <v>2.6862829759872171</v>
      </c>
      <c r="CQ3" s="15">
        <v>6.6994486110917268</v>
      </c>
      <c r="CR3" s="15">
        <v>3.3781254712455429</v>
      </c>
      <c r="CS3" s="15">
        <v>2.6845845998488977</v>
      </c>
      <c r="CT3" s="15">
        <v>2.0982547303590775</v>
      </c>
      <c r="CU3" s="15">
        <v>1.7106006061132168</v>
      </c>
      <c r="CV3" s="15">
        <v>0.15425361917277791</v>
      </c>
      <c r="CW3" s="15">
        <v>-3.7785240728654208</v>
      </c>
      <c r="CX3" s="15">
        <v>5.2624708346345193</v>
      </c>
      <c r="CY3" s="15">
        <v>2.7265175058416387</v>
      </c>
      <c r="CZ3" s="15">
        <v>2.8794963223086327</v>
      </c>
      <c r="DA3" s="15">
        <v>-1.0498729672245641</v>
      </c>
      <c r="DB3" s="15">
        <v>3.1881892722979548</v>
      </c>
      <c r="DC3" s="15">
        <v>7.3270037587140848</v>
      </c>
      <c r="DD3" s="15">
        <v>2.6469641444990391</v>
      </c>
      <c r="DE3" s="15">
        <v>1.5542766017556193</v>
      </c>
      <c r="DF3" s="15">
        <v>11.066446678596153</v>
      </c>
      <c r="DG3" s="15">
        <v>8.4875337823683008</v>
      </c>
      <c r="DH3" s="15">
        <v>9.238138126590929</v>
      </c>
      <c r="DI3" s="15">
        <v>6.0118029575171885</v>
      </c>
      <c r="DJ3" s="15">
        <v>4.5828318902378964</v>
      </c>
      <c r="DK3" s="15">
        <v>4.0863154261552426</v>
      </c>
      <c r="DL3" s="15">
        <v>8.4574111861815702</v>
      </c>
      <c r="DM3" s="15">
        <v>6.09081630528663</v>
      </c>
      <c r="DN3" s="15">
        <v>3.0119650463599368</v>
      </c>
      <c r="DO3" s="15">
        <v>-0.12614549337459735</v>
      </c>
      <c r="DP3" s="15">
        <v>4.0503424301440925</v>
      </c>
      <c r="DQ3" s="15">
        <v>5.2157267165301526</v>
      </c>
      <c r="DR3" s="15">
        <v>1.6167086731884721</v>
      </c>
      <c r="DS3" s="15">
        <v>5.0672779352065493</v>
      </c>
      <c r="DT3" s="15">
        <v>1.9545795463565474</v>
      </c>
      <c r="DU3" s="15">
        <v>2.3586077349849592</v>
      </c>
      <c r="DV3" s="15">
        <v>6.3599679276199863</v>
      </c>
      <c r="DW3" s="15">
        <v>-0.91125194182846947</v>
      </c>
      <c r="DX3" s="15">
        <v>-0.43272823935681881</v>
      </c>
      <c r="DY3" s="15">
        <v>1.0721486503163824</v>
      </c>
      <c r="DZ3" s="15">
        <v>2.4741220400899988</v>
      </c>
      <c r="EA3" s="15">
        <v>4.3457810490000162</v>
      </c>
      <c r="EB3" s="15">
        <v>1.625672118422929</v>
      </c>
      <c r="EC3" s="15">
        <v>-1.3683941717126058</v>
      </c>
      <c r="ED3" s="15">
        <v>4.8485697764315789</v>
      </c>
      <c r="EE3" s="15">
        <v>1.4849427358197951</v>
      </c>
      <c r="EF3" s="15">
        <v>6.0008137094169003</v>
      </c>
      <c r="EG3" s="15">
        <v>1.1057266535076025</v>
      </c>
      <c r="EH3" s="15">
        <v>0.99977116423251644</v>
      </c>
      <c r="EI3" s="15">
        <v>5.5411213728443585</v>
      </c>
      <c r="EJ3" s="15">
        <v>5.6501537053205517</v>
      </c>
      <c r="EK3" s="15">
        <v>0.31297653203944686</v>
      </c>
      <c r="EL3" s="15">
        <v>1.2766043898802619</v>
      </c>
      <c r="EM3" s="15">
        <v>0.22579577238406934</v>
      </c>
      <c r="EN3" s="15">
        <v>3.8495336456042173</v>
      </c>
      <c r="EO3" s="15">
        <v>-1.9057371979551239</v>
      </c>
      <c r="EP3" s="15">
        <v>-0.17917685872381206</v>
      </c>
      <c r="EQ3" s="15">
        <v>2.9630219014309414</v>
      </c>
      <c r="ER3" s="15">
        <v>9.2055926286736032</v>
      </c>
      <c r="ES3" s="15">
        <v>3.7134515216791564</v>
      </c>
      <c r="ET3" s="15">
        <v>6.3605902375122918</v>
      </c>
      <c r="EU3" s="15">
        <v>6.2642261621847419</v>
      </c>
      <c r="EV3" s="15">
        <v>4.5663764232018336</v>
      </c>
      <c r="EW3" s="15">
        <v>-6.3806494467311459E-2</v>
      </c>
      <c r="EX3" s="15">
        <v>1.8247268373261436</v>
      </c>
      <c r="EY3" s="15">
        <v>5.4292677545329884</v>
      </c>
      <c r="EZ3" s="15">
        <v>7.5550600600999962</v>
      </c>
      <c r="FA3" s="15">
        <v>6.7114792053252401</v>
      </c>
      <c r="FB3" s="15">
        <v>4.9856855439347312</v>
      </c>
      <c r="FC3" s="15">
        <v>4.4286022719851612</v>
      </c>
      <c r="FD3" s="15">
        <v>5.8053440628850357</v>
      </c>
      <c r="FE3" s="15">
        <v>6.3622860896346207</v>
      </c>
      <c r="FF3" s="15">
        <v>3.0474003317433231</v>
      </c>
      <c r="FG3" s="15">
        <v>1.3205671952941915</v>
      </c>
      <c r="FH3" s="15">
        <v>3.3098445532297163</v>
      </c>
      <c r="FI3" s="15">
        <v>2.2178191041093394</v>
      </c>
      <c r="FJ3" s="15">
        <v>7.6881557775108806</v>
      </c>
      <c r="FK3" s="15">
        <v>2.2564345982297502</v>
      </c>
      <c r="FL3" s="15">
        <v>5.5290570856883479</v>
      </c>
      <c r="FM3" s="15">
        <v>-0.24645136214329805</v>
      </c>
      <c r="FN3" s="15">
        <v>1.7603298365287861</v>
      </c>
      <c r="FO3" s="15">
        <v>3.4072325234594243</v>
      </c>
      <c r="FP3" s="15">
        <v>4.5952663609922046</v>
      </c>
      <c r="FQ3" s="15">
        <v>2.3345363345837704</v>
      </c>
      <c r="FR3" s="15">
        <v>6.2550282335936602</v>
      </c>
      <c r="FS3" s="15">
        <v>4.8829400659284339</v>
      </c>
      <c r="FT3" s="15">
        <v>4.5498311594074625</v>
      </c>
      <c r="FU3" s="15">
        <v>4.0275604038363344</v>
      </c>
      <c r="FV3" s="15">
        <v>-4.8648936558898557</v>
      </c>
      <c r="FW3" s="15">
        <v>4.8319723913934309</v>
      </c>
      <c r="FX3" s="15">
        <v>1.3613228592146771</v>
      </c>
      <c r="FY3" s="15">
        <v>1.9645451218416974</v>
      </c>
      <c r="FZ3" s="15">
        <v>-5.6804936402007344</v>
      </c>
      <c r="GA3" s="15">
        <v>-4.1106220524402159</v>
      </c>
      <c r="GB3" s="15">
        <v>7.4012345395198276</v>
      </c>
      <c r="GC3" s="15">
        <v>0.21563711894744308</v>
      </c>
      <c r="GD3" s="15">
        <v>5.0890486914279442</v>
      </c>
      <c r="GE3" s="15">
        <v>4.0902342780319811</v>
      </c>
      <c r="GF3" s="15">
        <v>6.6935101095067386</v>
      </c>
      <c r="GG3" s="15">
        <v>3.8071531111187418</v>
      </c>
      <c r="GH3" s="15">
        <v>4.766893344884231</v>
      </c>
      <c r="GI3" s="15">
        <v>4.2124106449007792</v>
      </c>
      <c r="GJ3" s="15">
        <v>1.859784934311177</v>
      </c>
      <c r="GK3" s="15">
        <v>3.4468305823230749</v>
      </c>
      <c r="GL3" s="15">
        <v>5.7575811802124086</v>
      </c>
      <c r="GM3" s="15">
        <v>-0.3516014927499409</v>
      </c>
      <c r="GN3" s="15">
        <v>4.5202336903057034</v>
      </c>
      <c r="GO3" s="15">
        <v>1.4467831996850118</v>
      </c>
      <c r="GP3" s="15">
        <v>-0.83641270902202347</v>
      </c>
      <c r="GQ3" s="15">
        <v>4.6734770281641254</v>
      </c>
      <c r="GR3" s="15">
        <v>3.5198588662757064</v>
      </c>
      <c r="GS3" s="15">
        <v>-1.5501987453748347</v>
      </c>
      <c r="GT3" s="15">
        <v>1.7240665833328435</v>
      </c>
    </row>
    <row r="4" spans="1:202" x14ac:dyDescent="0.2">
      <c r="A4" s="13">
        <v>3</v>
      </c>
      <c r="B4" s="15">
        <v>-4.8938628849341486</v>
      </c>
      <c r="C4" s="15">
        <v>-2.8295181346129032</v>
      </c>
      <c r="D4" s="15">
        <v>-3.0092387190895442</v>
      </c>
      <c r="E4" s="15">
        <v>-4.430951372747935</v>
      </c>
      <c r="F4" s="15">
        <v>4.0593763944375008</v>
      </c>
      <c r="G4" s="15">
        <v>-3.7107423944421081</v>
      </c>
      <c r="H4" s="15">
        <v>-7.1720948965219327</v>
      </c>
      <c r="I4" s="15">
        <v>-3.9172898205739659</v>
      </c>
      <c r="J4" s="15">
        <v>-1.617502012573016</v>
      </c>
      <c r="K4" s="15">
        <v>-2.3733438142891954</v>
      </c>
      <c r="L4" s="15">
        <v>-9.9953255730763644</v>
      </c>
      <c r="M4" s="15">
        <v>-6.901894968784438</v>
      </c>
      <c r="N4" s="15">
        <v>-3.9243378736748094</v>
      </c>
      <c r="O4" s="15">
        <v>-0.2912487890102759</v>
      </c>
      <c r="P4" s="15">
        <v>-9.8461112157108381</v>
      </c>
      <c r="Q4" s="15">
        <v>-5.262655549923716</v>
      </c>
      <c r="R4" s="15">
        <v>-7.3138634973844869</v>
      </c>
      <c r="S4" s="15">
        <v>-0.70295473778057427</v>
      </c>
      <c r="T4" s="15">
        <v>-7.3530556947654437</v>
      </c>
      <c r="U4" s="15">
        <v>-1.4357684427566244</v>
      </c>
      <c r="V4" s="15">
        <v>-5.4432451772370323</v>
      </c>
      <c r="W4" s="15">
        <v>-3.4563301395630344</v>
      </c>
      <c r="X4" s="15">
        <v>-2.555739466790536</v>
      </c>
      <c r="Y4" s="15">
        <v>-1.1377065471759558</v>
      </c>
      <c r="Z4" s="15">
        <v>-5.0094145924150606</v>
      </c>
      <c r="AA4" s="15">
        <v>0.69779748052583113</v>
      </c>
      <c r="AB4" s="15">
        <v>-3.4484781476184532</v>
      </c>
      <c r="AC4" s="15">
        <v>-5.4714672667561448</v>
      </c>
      <c r="AD4" s="15">
        <v>-4.9615861194216295</v>
      </c>
      <c r="AE4" s="15">
        <v>-1.6611609661355551</v>
      </c>
      <c r="AF4" s="15">
        <v>-4.9590318455116078</v>
      </c>
      <c r="AG4" s="15">
        <v>-6.9566880117280139</v>
      </c>
      <c r="AH4" s="15">
        <v>-0.14720662259191142</v>
      </c>
      <c r="AI4" s="15">
        <v>-7.2933166501523328</v>
      </c>
      <c r="AJ4" s="15">
        <v>3.2078474282190994</v>
      </c>
      <c r="AK4" s="15">
        <v>-2.811357157180677</v>
      </c>
      <c r="AL4" s="15">
        <v>1.4988684968248966</v>
      </c>
      <c r="AM4" s="15">
        <v>-3.512246600213079</v>
      </c>
      <c r="AN4" s="15">
        <v>0.35665511769603642</v>
      </c>
      <c r="AO4" s="15">
        <v>2.7963155249694518</v>
      </c>
      <c r="AP4" s="15">
        <v>-10.244553856210917</v>
      </c>
      <c r="AQ4" s="15">
        <v>-1.6195544474759984</v>
      </c>
      <c r="AR4" s="15">
        <v>-0.77329567866764193</v>
      </c>
      <c r="AS4" s="15">
        <v>7.8953765724240732E-2</v>
      </c>
      <c r="AT4" s="15">
        <v>-5.402634425291005</v>
      </c>
      <c r="AU4" s="15">
        <v>-1.9718069189531267</v>
      </c>
      <c r="AV4" s="15">
        <v>-3.3383194605356934</v>
      </c>
      <c r="AW4" s="15">
        <v>-6.5567728263659273</v>
      </c>
      <c r="AX4" s="15">
        <v>-4.2606810821605094</v>
      </c>
      <c r="AY4" s="15">
        <v>-3.7199889590933761</v>
      </c>
      <c r="AZ4" s="15">
        <v>-6.7058080926206509</v>
      </c>
      <c r="BA4" s="15">
        <v>-8.1840542336602962</v>
      </c>
      <c r="BB4" s="15">
        <v>-4.3345165294504162E-2</v>
      </c>
      <c r="BC4" s="15">
        <v>-4.9801694345351208</v>
      </c>
      <c r="BD4" s="15">
        <v>-6.3118672055968146</v>
      </c>
      <c r="BE4" s="15">
        <v>6.0477598156601751</v>
      </c>
      <c r="BF4" s="15">
        <v>-1.1876696007863972</v>
      </c>
      <c r="BG4" s="15">
        <v>0.80851796100308038</v>
      </c>
      <c r="BH4" s="15">
        <v>-1.5263465810601491</v>
      </c>
      <c r="BI4" s="15">
        <v>-0.32481746129898781</v>
      </c>
      <c r="BJ4" s="15">
        <v>-3.2262008409239997</v>
      </c>
      <c r="BK4" s="15">
        <v>6.0373026879573386</v>
      </c>
      <c r="BL4" s="15">
        <v>0.93830846954122649</v>
      </c>
      <c r="BM4" s="15">
        <v>-4.3308112615554943</v>
      </c>
      <c r="BN4" s="15">
        <v>-1.5548174272076483</v>
      </c>
      <c r="BO4" s="15">
        <v>-4.3037515419092056</v>
      </c>
      <c r="BP4" s="15">
        <v>-0.21190163373180412</v>
      </c>
      <c r="BQ4" s="15">
        <v>3.8921757867237137</v>
      </c>
      <c r="BR4" s="15">
        <v>-6.5942502301465247</v>
      </c>
      <c r="BS4" s="15">
        <v>-5.2659420556805943</v>
      </c>
      <c r="BT4" s="15">
        <v>-6.3357061586279553</v>
      </c>
      <c r="BU4" s="15">
        <v>-1.5087114884332506</v>
      </c>
      <c r="BV4" s="15">
        <v>-0.98842828880958544</v>
      </c>
      <c r="BW4" s="15">
        <v>-3.1354693004375069</v>
      </c>
      <c r="BX4" s="15">
        <v>-0.60262279788128992</v>
      </c>
      <c r="BY4" s="15">
        <v>-5.7447819537925406</v>
      </c>
      <c r="BZ4" s="15">
        <v>-2.1728438832822152</v>
      </c>
      <c r="CA4" s="15">
        <v>-14.328054667029765</v>
      </c>
      <c r="CB4" s="15">
        <v>-2.8634623606160323</v>
      </c>
      <c r="CC4" s="15">
        <v>-6.3775253834602363</v>
      </c>
      <c r="CD4" s="15">
        <v>-4.2815066004086155</v>
      </c>
      <c r="CE4" s="15">
        <v>-2.9829376848461635</v>
      </c>
      <c r="CF4" s="15">
        <v>-3.5542015472900412</v>
      </c>
      <c r="CG4" s="15">
        <v>-5.7917763265043147</v>
      </c>
      <c r="CH4" s="15">
        <v>-5.8081550657804968</v>
      </c>
      <c r="CI4" s="15">
        <v>-7.5878292601179869</v>
      </c>
      <c r="CJ4" s="15">
        <v>-7.1967710307197343</v>
      </c>
      <c r="CK4" s="15">
        <v>0.31073113546276021</v>
      </c>
      <c r="CL4" s="15">
        <v>-2.7645148376906565</v>
      </c>
      <c r="CM4" s="15">
        <v>-8.2663531492682694</v>
      </c>
      <c r="CN4" s="15">
        <v>-5.6913758664509864</v>
      </c>
      <c r="CO4" s="15">
        <v>-7.4546397929746586</v>
      </c>
      <c r="CP4" s="15">
        <v>-2.7169231134872778</v>
      </c>
      <c r="CQ4" s="15">
        <v>-3.6426132386680501</v>
      </c>
      <c r="CR4" s="15">
        <v>-2.1405271270213424</v>
      </c>
      <c r="CS4" s="15">
        <v>-4.8756515000751532</v>
      </c>
      <c r="CT4" s="15">
        <v>2.6070511679039363</v>
      </c>
      <c r="CU4" s="15">
        <v>-3.9540802783567082</v>
      </c>
      <c r="CV4" s="15">
        <v>1.1331481098821485</v>
      </c>
      <c r="CW4" s="15">
        <v>-1.7830307456027028</v>
      </c>
      <c r="CX4" s="15">
        <v>-9.3997809877432417</v>
      </c>
      <c r="CY4" s="15">
        <v>-4.3623387952011274</v>
      </c>
      <c r="CZ4" s="15">
        <v>-3.6253980437646027</v>
      </c>
      <c r="DA4" s="15">
        <v>2.3964696731668216</v>
      </c>
      <c r="DB4" s="15">
        <v>-5.6851153242231938</v>
      </c>
      <c r="DC4" s="15">
        <v>-4.5548692404271094</v>
      </c>
      <c r="DD4" s="15">
        <v>-4.7640225027099916</v>
      </c>
      <c r="DE4" s="15">
        <v>-0.50066932989129631</v>
      </c>
      <c r="DF4" s="15">
        <v>-9.4200995815273902</v>
      </c>
      <c r="DG4" s="15">
        <v>-5.1413826337360025</v>
      </c>
      <c r="DH4" s="15">
        <v>-6.9723912599073419</v>
      </c>
      <c r="DI4" s="15">
        <v>-1.3997388229289183</v>
      </c>
      <c r="DJ4" s="15">
        <v>-8.0270227066946003</v>
      </c>
      <c r="DK4" s="15">
        <v>-7.2659497172611243</v>
      </c>
      <c r="DL4" s="15">
        <v>-1.4091631852299034</v>
      </c>
      <c r="DM4" s="15">
        <v>-4.4651568633536636</v>
      </c>
      <c r="DN4" s="15">
        <v>-3.6860617812972762</v>
      </c>
      <c r="DO4" s="15">
        <v>-9.1874462159975927</v>
      </c>
      <c r="DP4" s="15">
        <v>-5.5674212802289604</v>
      </c>
      <c r="DQ4" s="15">
        <v>-1.4335918899869751</v>
      </c>
      <c r="DR4" s="15">
        <v>-3.1842123847015094</v>
      </c>
      <c r="DS4" s="15">
        <v>0.31943045014260241</v>
      </c>
      <c r="DT4" s="15">
        <v>-6.0107905632624092</v>
      </c>
      <c r="DU4" s="15">
        <v>-3.6460212265776031</v>
      </c>
      <c r="DV4" s="15">
        <v>-2.9056673460657754</v>
      </c>
      <c r="DW4" s="15">
        <v>-2.6550928151561632</v>
      </c>
      <c r="DX4" s="15">
        <v>0.54798324660694209</v>
      </c>
      <c r="DY4" s="15">
        <v>-1.1153491254704289</v>
      </c>
      <c r="DZ4" s="15">
        <v>-2.6555253335786553</v>
      </c>
      <c r="EA4" s="15">
        <v>-3.446516939770349</v>
      </c>
      <c r="EB4" s="15">
        <v>-3.1200275521629588</v>
      </c>
      <c r="EC4" s="15">
        <v>3.7684635759770866</v>
      </c>
      <c r="ED4" s="15">
        <v>-7.8340745142708332</v>
      </c>
      <c r="EE4" s="15">
        <v>-3.8561941783255977</v>
      </c>
      <c r="EF4" s="15">
        <v>-2.1253759643082679</v>
      </c>
      <c r="EG4" s="15">
        <v>-1.409378262285548</v>
      </c>
      <c r="EH4" s="15">
        <v>-4.2219175760368284</v>
      </c>
      <c r="EI4" s="15">
        <v>-7.2046028325445066</v>
      </c>
      <c r="EJ4" s="15">
        <v>-6.9075112537125856</v>
      </c>
      <c r="EK4" s="15">
        <v>-5.2113281024936535</v>
      </c>
      <c r="EL4" s="15">
        <v>1.8669743701329373</v>
      </c>
      <c r="EM4" s="15">
        <v>-6.5865530624506636</v>
      </c>
      <c r="EN4" s="15">
        <v>-4.6062916218043766</v>
      </c>
      <c r="EO4" s="15">
        <v>0.36229088012194144</v>
      </c>
      <c r="EP4" s="15">
        <v>-9.3192555935265986</v>
      </c>
      <c r="EQ4" s="15">
        <v>-5.5172184950722629</v>
      </c>
      <c r="ER4" s="15">
        <v>-7.8845820620037177</v>
      </c>
      <c r="ES4" s="15">
        <v>-5.1630858513594902</v>
      </c>
      <c r="ET4" s="15">
        <v>-6.4291253660563035</v>
      </c>
      <c r="EU4" s="15">
        <v>-4.282262762056753</v>
      </c>
      <c r="EV4" s="15">
        <v>-5.7023189851098026</v>
      </c>
      <c r="EW4" s="15">
        <v>-1.7332968485045304</v>
      </c>
      <c r="EX4" s="15">
        <v>1.150876169182899</v>
      </c>
      <c r="EY4" s="15">
        <v>-3.1540080986705417</v>
      </c>
      <c r="EZ4" s="15">
        <v>-6.0227913445303551</v>
      </c>
      <c r="FA4" s="15">
        <v>-8.5690403713636751</v>
      </c>
      <c r="FB4" s="15">
        <v>-3.9738197164747655</v>
      </c>
      <c r="FC4" s="15">
        <v>-7.4041535976337425</v>
      </c>
      <c r="FD4" s="15">
        <v>-4.8823875312545084</v>
      </c>
      <c r="FE4" s="15">
        <v>-3.8380177452723228</v>
      </c>
      <c r="FF4" s="15">
        <v>-5.3188329628970363</v>
      </c>
      <c r="FG4" s="15">
        <v>-2.2743728403396894</v>
      </c>
      <c r="FH4" s="15">
        <v>-1.4736904004049254</v>
      </c>
      <c r="FI4" s="15">
        <v>-10.36133197420393</v>
      </c>
      <c r="FJ4" s="15">
        <v>-12.256870599820658</v>
      </c>
      <c r="FK4" s="15">
        <v>-1.1302345725320815</v>
      </c>
      <c r="FL4" s="15">
        <v>-5.7329744852624493</v>
      </c>
      <c r="FM4" s="15">
        <v>0.92585399737682872</v>
      </c>
      <c r="FN4" s="15">
        <v>-1.4815463307022239</v>
      </c>
      <c r="FO4" s="15">
        <v>-3.6644729628052741</v>
      </c>
      <c r="FP4" s="15">
        <v>-4.6784179238898078</v>
      </c>
      <c r="FQ4" s="15">
        <v>-0.86803440399153953</v>
      </c>
      <c r="FR4" s="15">
        <v>-3.3669996963599758</v>
      </c>
      <c r="FS4" s="15">
        <v>-2.2284817347638608</v>
      </c>
      <c r="FT4" s="15">
        <v>-7.6031509823801908</v>
      </c>
      <c r="FU4" s="15">
        <v>-4.1258389518728906</v>
      </c>
      <c r="FV4" s="15">
        <v>1.2845054013862596</v>
      </c>
      <c r="FW4" s="15">
        <v>-6.4081152176914582</v>
      </c>
      <c r="FX4" s="15">
        <v>9.2895017450921102E-2</v>
      </c>
      <c r="FY4" s="15">
        <v>-3.0483751414744806</v>
      </c>
      <c r="FZ4" s="15">
        <v>0.60739703700820558</v>
      </c>
      <c r="GA4" s="15">
        <v>0.81177762587714186</v>
      </c>
      <c r="GB4" s="15">
        <v>-6.1171684843182703</v>
      </c>
      <c r="GC4" s="15">
        <v>-1.7759994352261239</v>
      </c>
      <c r="GD4" s="15">
        <v>-10.575436826089927</v>
      </c>
      <c r="GE4" s="15">
        <v>-2.1248519043252285</v>
      </c>
      <c r="GF4" s="15">
        <v>-4.5212631589283685</v>
      </c>
      <c r="GG4" s="15">
        <v>-4.0138921152549756</v>
      </c>
      <c r="GH4" s="15">
        <v>-0.99346457502314001</v>
      </c>
      <c r="GI4" s="15">
        <v>-6.5250899719112336</v>
      </c>
      <c r="GJ4" s="15">
        <v>-1.1698068323104602</v>
      </c>
      <c r="GK4" s="15">
        <v>-1.7922922596410888</v>
      </c>
      <c r="GL4" s="15">
        <v>-5.7783803341259024</v>
      </c>
      <c r="GM4" s="15">
        <v>-7.2412723553580367</v>
      </c>
      <c r="GN4" s="15">
        <v>-5.4417631679065348</v>
      </c>
      <c r="GO4" s="15">
        <v>3.0357563728825041</v>
      </c>
      <c r="GP4" s="15">
        <v>-12.658654414650856</v>
      </c>
      <c r="GQ4" s="15">
        <v>-4.8525900294059277</v>
      </c>
      <c r="GR4" s="15">
        <v>-4.3602837011386715</v>
      </c>
      <c r="GS4" s="15">
        <v>-0.14967624668584811</v>
      </c>
      <c r="GT4" s="15">
        <v>-2.393327602471897</v>
      </c>
    </row>
    <row r="5" spans="1:202" x14ac:dyDescent="0.2">
      <c r="A5" s="13">
        <v>4</v>
      </c>
      <c r="B5" s="15">
        <v>0.22406227624572922</v>
      </c>
      <c r="C5" s="15">
        <v>3.2781633888692925</v>
      </c>
      <c r="D5" s="15">
        <v>0.68549718679999649</v>
      </c>
      <c r="E5" s="15">
        <v>-0.80005878558073196</v>
      </c>
      <c r="F5" s="15">
        <v>2.4378943682820622</v>
      </c>
      <c r="G5" s="15">
        <v>-5.4489922864747742E-2</v>
      </c>
      <c r="H5" s="15">
        <v>0.2478072931010083</v>
      </c>
      <c r="I5" s="15">
        <v>0.29522837621021636</v>
      </c>
      <c r="J5" s="15">
        <v>1.4426492566790863</v>
      </c>
      <c r="K5" s="15">
        <v>-1.5301637123757679</v>
      </c>
      <c r="L5" s="15">
        <v>-0.91173896985420344</v>
      </c>
      <c r="M5" s="15">
        <v>-4.8006442419983646</v>
      </c>
      <c r="N5" s="15">
        <v>0.74392908155372717</v>
      </c>
      <c r="O5" s="15">
        <v>-0.18279201205076578</v>
      </c>
      <c r="P5" s="15">
        <v>2.361692612170688</v>
      </c>
      <c r="Q5" s="15">
        <v>-0.76515899280792588</v>
      </c>
      <c r="R5" s="15">
        <v>-0.6743072591146213</v>
      </c>
      <c r="S5" s="15">
        <v>-0.72837808750489375</v>
      </c>
      <c r="T5" s="15">
        <v>0.49397612691589632</v>
      </c>
      <c r="U5" s="15">
        <v>0.51120711700818577</v>
      </c>
      <c r="V5" s="15">
        <v>0.93574707040821459</v>
      </c>
      <c r="W5" s="15">
        <v>-0.46747775754356263</v>
      </c>
      <c r="X5" s="15">
        <v>-3.0208851722233776</v>
      </c>
      <c r="Y5" s="15">
        <v>3.8776687644412808</v>
      </c>
      <c r="Z5" s="15">
        <v>-0.84389068259512712</v>
      </c>
      <c r="AA5" s="15">
        <v>-3.6420933841981711</v>
      </c>
      <c r="AB5" s="15">
        <v>6.4463462478625368</v>
      </c>
      <c r="AC5" s="15">
        <v>7.8352305653503471</v>
      </c>
      <c r="AD5" s="15">
        <v>0.12435716015889883</v>
      </c>
      <c r="AE5" s="15">
        <v>-3.4814327486585697</v>
      </c>
      <c r="AF5" s="15">
        <v>-0.40026258447062951</v>
      </c>
      <c r="AG5" s="15">
        <v>0.95448956047571576</v>
      </c>
      <c r="AH5" s="15">
        <v>-0.29553342973699703</v>
      </c>
      <c r="AI5" s="15">
        <v>4.7176621962247864</v>
      </c>
      <c r="AJ5" s="15">
        <v>-6.6843266714639853</v>
      </c>
      <c r="AK5" s="15">
        <v>2.2094219170862406</v>
      </c>
      <c r="AL5" s="15">
        <v>5.1964796467481564</v>
      </c>
      <c r="AM5" s="15">
        <v>0.12380171173517124</v>
      </c>
      <c r="AN5" s="15">
        <v>-2.0679256659727656</v>
      </c>
      <c r="AO5" s="15">
        <v>5.607526195017801</v>
      </c>
      <c r="AP5" s="15">
        <v>-0.76078730687039764</v>
      </c>
      <c r="AQ5" s="15">
        <v>-1.0109353149590679</v>
      </c>
      <c r="AR5" s="15">
        <v>-0.38451858750507983</v>
      </c>
      <c r="AS5" s="15">
        <v>1.0114213515040098</v>
      </c>
      <c r="AT5" s="15">
        <v>1.2499966134399163</v>
      </c>
      <c r="AU5" s="15">
        <v>-7.3732823968282721E-2</v>
      </c>
      <c r="AV5" s="15">
        <v>0.86128888713358831</v>
      </c>
      <c r="AW5" s="15">
        <v>2.61877388006413</v>
      </c>
      <c r="AX5" s="15">
        <v>-0.14961465844064792</v>
      </c>
      <c r="AY5" s="15">
        <v>0.69320258702751314</v>
      </c>
      <c r="AZ5" s="15">
        <v>3.2241032196365285</v>
      </c>
      <c r="BA5" s="15">
        <v>-0.94209800686648637</v>
      </c>
      <c r="BB5" s="15">
        <v>-3.6732642789729733</v>
      </c>
      <c r="BC5" s="15">
        <v>-0.82527552446537145</v>
      </c>
      <c r="BD5" s="15">
        <v>1.224676140876316</v>
      </c>
      <c r="BE5" s="15">
        <v>15.316790063073958</v>
      </c>
      <c r="BF5" s="15">
        <v>-3.6829640720249461</v>
      </c>
      <c r="BG5" s="15">
        <v>-0.7233812896856362</v>
      </c>
      <c r="BH5" s="15">
        <v>-2.5467309411152494</v>
      </c>
      <c r="BI5" s="15">
        <v>2.5429174944033042</v>
      </c>
      <c r="BJ5" s="15">
        <v>-3.6000291220896021</v>
      </c>
      <c r="BK5" s="15">
        <v>2.1481971033814906</v>
      </c>
      <c r="BL5" s="15">
        <v>0.77007332246318494</v>
      </c>
      <c r="BM5" s="15">
        <v>-1.296026258511082</v>
      </c>
      <c r="BN5" s="15">
        <v>0.14715859721073521</v>
      </c>
      <c r="BO5" s="15">
        <v>4.5172884719636173</v>
      </c>
      <c r="BP5" s="15">
        <v>-1.1989470247210421</v>
      </c>
      <c r="BQ5" s="15">
        <v>-0.10306487158194379</v>
      </c>
      <c r="BR5" s="15">
        <v>1.9246402161917744</v>
      </c>
      <c r="BS5" s="15">
        <v>-8.1295855734853237</v>
      </c>
      <c r="BT5" s="15">
        <v>0.18256129834743839</v>
      </c>
      <c r="BU5" s="15">
        <v>-2.3295326214463563E-2</v>
      </c>
      <c r="BV5" s="15">
        <v>-1.1332588849052165</v>
      </c>
      <c r="BW5" s="15">
        <v>5.4558712728410832</v>
      </c>
      <c r="BX5" s="15">
        <v>-1.9233836497139023</v>
      </c>
      <c r="BY5" s="15">
        <v>2.2168448710155637</v>
      </c>
      <c r="BZ5" s="15">
        <v>0.63667751968256525</v>
      </c>
      <c r="CA5" s="15">
        <v>2.7173484249759738</v>
      </c>
      <c r="CB5" s="15">
        <v>7.1107160180173046E-2</v>
      </c>
      <c r="CC5" s="15">
        <v>0.58223500591348243</v>
      </c>
      <c r="CD5" s="15">
        <v>0.41724778479928237</v>
      </c>
      <c r="CE5" s="15">
        <v>0.12748821907520808</v>
      </c>
      <c r="CF5" s="15">
        <v>-2.4928570803027696</v>
      </c>
      <c r="CG5" s="15">
        <v>1.5625942645523683</v>
      </c>
      <c r="CH5" s="15">
        <v>0.42560314653306758</v>
      </c>
      <c r="CI5" s="15">
        <v>0.29582795067892242</v>
      </c>
      <c r="CJ5" s="15">
        <v>0.29840794371076118</v>
      </c>
      <c r="CK5" s="15">
        <v>0.56055572614992055</v>
      </c>
      <c r="CL5" s="15">
        <v>-1.5601465975998139</v>
      </c>
      <c r="CM5" s="15">
        <v>0.16175280019289923</v>
      </c>
      <c r="CN5" s="15">
        <v>-6.7835769420466407</v>
      </c>
      <c r="CO5" s="15">
        <v>-3.2880471998571545</v>
      </c>
      <c r="CP5" s="15">
        <v>0.22259157414258998</v>
      </c>
      <c r="CQ5" s="15">
        <v>0.1733046540503714</v>
      </c>
      <c r="CR5" s="15">
        <v>1.0741131137360929</v>
      </c>
      <c r="CS5" s="15">
        <v>-3.1104423859764632</v>
      </c>
      <c r="CT5" s="15">
        <v>-6.1244258556261988</v>
      </c>
      <c r="CU5" s="15">
        <v>2.3934175587988795</v>
      </c>
      <c r="CV5" s="15">
        <v>1.3024757995397898</v>
      </c>
      <c r="CW5" s="15">
        <v>-3.5345926366819662</v>
      </c>
      <c r="CX5" s="15">
        <v>1.9151040106642128</v>
      </c>
      <c r="CY5" s="15">
        <v>-2.3711059890308972</v>
      </c>
      <c r="CZ5" s="15">
        <v>1.1390763234142647</v>
      </c>
      <c r="DA5" s="15">
        <v>0.5619005753487798</v>
      </c>
      <c r="DB5" s="15">
        <v>-1.2050454947806633</v>
      </c>
      <c r="DC5" s="15">
        <v>-0.88913582419313886</v>
      </c>
      <c r="DD5" s="15">
        <v>1.259145424799325</v>
      </c>
      <c r="DE5" s="15">
        <v>6.0190498182331895</v>
      </c>
      <c r="DF5" s="15">
        <v>-1.1290665645536784</v>
      </c>
      <c r="DG5" s="15">
        <v>-2.4181038918363673</v>
      </c>
      <c r="DH5" s="15">
        <v>4.0702936803969347</v>
      </c>
      <c r="DI5" s="15">
        <v>-1.6495550037732183</v>
      </c>
      <c r="DJ5" s="15">
        <v>-1.6672882118659211</v>
      </c>
      <c r="DK5" s="15">
        <v>-0.95999561767759356</v>
      </c>
      <c r="DL5" s="15">
        <v>-6.6321139119371271</v>
      </c>
      <c r="DM5" s="15">
        <v>10.595943784914091</v>
      </c>
      <c r="DN5" s="15">
        <v>9.3228090605046096E-2</v>
      </c>
      <c r="DO5" s="15">
        <v>-7.9028576574588936</v>
      </c>
      <c r="DP5" s="15">
        <v>-0.67723310497109879</v>
      </c>
      <c r="DQ5" s="15">
        <v>3.1835611761226441</v>
      </c>
      <c r="DR5" s="15">
        <v>-1.1713634790870981</v>
      </c>
      <c r="DS5" s="15">
        <v>-1.1272652985401606</v>
      </c>
      <c r="DT5" s="15">
        <v>2.0976332993787867</v>
      </c>
      <c r="DU5" s="15">
        <v>-1.8630810580424193</v>
      </c>
      <c r="DV5" s="15">
        <v>1.909559133325708</v>
      </c>
      <c r="DW5" s="15">
        <v>1.9729568350953279</v>
      </c>
      <c r="DX5" s="15">
        <v>0.68578497611949385</v>
      </c>
      <c r="DY5" s="15">
        <v>-9.8628314149981744E-2</v>
      </c>
      <c r="DZ5" s="15">
        <v>-0.32563380385279905</v>
      </c>
      <c r="EA5" s="15">
        <v>0.28682417363444779</v>
      </c>
      <c r="EB5" s="15">
        <v>1.1854504403586694</v>
      </c>
      <c r="EC5" s="15">
        <v>-0.93544677885652194</v>
      </c>
      <c r="ED5" s="15">
        <v>1.4889942618093357</v>
      </c>
      <c r="EE5" s="15">
        <v>-5.7232516863408078E-2</v>
      </c>
      <c r="EF5" s="15">
        <v>1.2172064342646769</v>
      </c>
      <c r="EG5" s="15">
        <v>0.46773053166511497</v>
      </c>
      <c r="EH5" s="15">
        <v>1.0006684732269135</v>
      </c>
      <c r="EI5" s="15">
        <v>0.29142387202101505</v>
      </c>
      <c r="EJ5" s="15">
        <v>2.0194613438659634</v>
      </c>
      <c r="EK5" s="15">
        <v>-0.76250356387666218</v>
      </c>
      <c r="EL5" s="15">
        <v>0.62868169320773326</v>
      </c>
      <c r="EM5" s="15">
        <v>-3.0679087001342378</v>
      </c>
      <c r="EN5" s="15">
        <v>0.89916418003882692</v>
      </c>
      <c r="EO5" s="15">
        <v>1.6409696078388125</v>
      </c>
      <c r="EP5" s="15">
        <v>0.93240894726623069</v>
      </c>
      <c r="EQ5" s="15">
        <v>4.8390245588604552E-3</v>
      </c>
      <c r="ER5" s="15">
        <v>-0.44185567582245738</v>
      </c>
      <c r="ES5" s="15">
        <v>-1.4081200570379118</v>
      </c>
      <c r="ET5" s="15">
        <v>1.5294696128077001</v>
      </c>
      <c r="EU5" s="15">
        <v>12.150158429025437</v>
      </c>
      <c r="EV5" s="15">
        <v>0.14480526982503084</v>
      </c>
      <c r="EW5" s="15">
        <v>-1.5370368369516836</v>
      </c>
      <c r="EX5" s="15">
        <v>-4.3334974800958701</v>
      </c>
      <c r="EY5" s="15">
        <v>-4.6605248996486361</v>
      </c>
      <c r="EZ5" s="15">
        <v>-5.7414986044945193</v>
      </c>
      <c r="FA5" s="15">
        <v>-1.4150172679466919</v>
      </c>
      <c r="FB5" s="15">
        <v>2.5423998962174439</v>
      </c>
      <c r="FC5" s="15">
        <v>0.56515302662151057</v>
      </c>
      <c r="FD5" s="15">
        <v>1.9634024065698619</v>
      </c>
      <c r="FE5" s="15">
        <v>6.5585630268225881</v>
      </c>
      <c r="FF5" s="15">
        <v>0.56654042561286722</v>
      </c>
      <c r="FG5" s="15">
        <v>-1.323379246844834</v>
      </c>
      <c r="FH5" s="15">
        <v>-0.88507275414371722</v>
      </c>
      <c r="FI5" s="15">
        <v>-3.8902249346840514</v>
      </c>
      <c r="FJ5" s="15">
        <v>-0.97595679176951866</v>
      </c>
      <c r="FK5" s="15">
        <v>3.5074643187811771</v>
      </c>
      <c r="FL5" s="15">
        <v>0.32287933815577669</v>
      </c>
      <c r="FM5" s="15">
        <v>-0.68878482524539963</v>
      </c>
      <c r="FN5" s="15">
        <v>0.12425029612620439</v>
      </c>
      <c r="FO5" s="15">
        <v>1.9685142644287672</v>
      </c>
      <c r="FP5" s="15">
        <v>0.79807931483403294</v>
      </c>
      <c r="FQ5" s="15">
        <v>0.63539914053877089</v>
      </c>
      <c r="FR5" s="15">
        <v>-2.5314295453686899</v>
      </c>
      <c r="FS5" s="15">
        <v>2.8163780382518215</v>
      </c>
      <c r="FT5" s="15">
        <v>4.4216272443424929</v>
      </c>
      <c r="FU5" s="15">
        <v>2.3516597685262366</v>
      </c>
      <c r="FV5" s="15">
        <v>0.28674294906626246</v>
      </c>
      <c r="FW5" s="15">
        <v>-1.2006705935322799</v>
      </c>
      <c r="FX5" s="15">
        <v>2.039309016633716</v>
      </c>
      <c r="FY5" s="15">
        <v>-0.27456647342578733</v>
      </c>
      <c r="FZ5" s="15">
        <v>-2.8932198832182943</v>
      </c>
      <c r="GA5" s="15">
        <v>1.5853662471180592</v>
      </c>
      <c r="GB5" s="15">
        <v>-3.6697654217555682</v>
      </c>
      <c r="GC5" s="15">
        <v>-0.38201655586863792</v>
      </c>
      <c r="GD5" s="15">
        <v>-0.75002079149667411</v>
      </c>
      <c r="GE5" s="15">
        <v>-2.4059303783467367</v>
      </c>
      <c r="GF5" s="15">
        <v>7.9190821566091447</v>
      </c>
      <c r="GG5" s="15">
        <v>0.41719573777260199</v>
      </c>
      <c r="GH5" s="15">
        <v>2.995172822381631</v>
      </c>
      <c r="GI5" s="15">
        <v>-2.8390933406580494</v>
      </c>
      <c r="GJ5" s="15">
        <v>2.1836239083092027E-2</v>
      </c>
      <c r="GK5" s="15">
        <v>-2.9941920180993478</v>
      </c>
      <c r="GL5" s="15">
        <v>-0.12047156053774893</v>
      </c>
      <c r="GM5" s="15">
        <v>1.0761842767945544</v>
      </c>
      <c r="GN5" s="15">
        <v>0.76960064129590755</v>
      </c>
      <c r="GO5" s="15">
        <v>4.5426372441921421</v>
      </c>
      <c r="GP5" s="15">
        <v>-4.3955787812495837</v>
      </c>
      <c r="GQ5" s="15">
        <v>8.852018846298787E-2</v>
      </c>
      <c r="GR5" s="15">
        <v>10.098448859346</v>
      </c>
      <c r="GS5" s="15">
        <v>2.6002002573730429</v>
      </c>
      <c r="GT5" s="15">
        <v>-1.1587209711146884</v>
      </c>
    </row>
    <row r="6" spans="1:202" x14ac:dyDescent="0.2">
      <c r="A6" s="13">
        <v>5</v>
      </c>
      <c r="B6" s="15">
        <v>0.7824861842823464</v>
      </c>
      <c r="C6" s="15">
        <v>1.5806610780301922</v>
      </c>
      <c r="D6" s="15">
        <v>0.48605549316940944</v>
      </c>
      <c r="E6" s="15">
        <v>0.7893374986788888</v>
      </c>
      <c r="F6" s="15">
        <v>-5.1279313242220779</v>
      </c>
      <c r="G6" s="15">
        <v>2.2019349951879295</v>
      </c>
      <c r="H6" s="15">
        <v>1.0804597070827138</v>
      </c>
      <c r="I6" s="15">
        <v>1.0354365561701564</v>
      </c>
      <c r="J6" s="15">
        <v>1.6974108273186392</v>
      </c>
      <c r="K6" s="15">
        <v>-0.93770434954117676</v>
      </c>
      <c r="L6" s="15">
        <v>1.1220077642828978</v>
      </c>
      <c r="M6" s="15">
        <v>1.5476324909254249</v>
      </c>
      <c r="N6" s="15">
        <v>-4.8568016271333363</v>
      </c>
      <c r="O6" s="15">
        <v>1.0876383541595942</v>
      </c>
      <c r="P6" s="15">
        <v>1.3553298051774436</v>
      </c>
      <c r="Q6" s="15">
        <v>1.4382090117223059</v>
      </c>
      <c r="R6" s="15">
        <v>1.8034841234152834</v>
      </c>
      <c r="S6" s="15">
        <v>-0.34874446260715303</v>
      </c>
      <c r="T6" s="15">
        <v>-4.4951849015831655</v>
      </c>
      <c r="U6" s="15">
        <v>-2.5411742684916643</v>
      </c>
      <c r="V6" s="15">
        <v>-2.1003230439493112</v>
      </c>
      <c r="W6" s="15">
        <v>0.15097697981737751</v>
      </c>
      <c r="X6" s="15">
        <v>-2.9029308535974456</v>
      </c>
      <c r="Y6" s="15">
        <v>5.7733372890294499</v>
      </c>
      <c r="Z6" s="15">
        <v>1.1323015859232672</v>
      </c>
      <c r="AA6" s="15">
        <v>-3.3234454092610082</v>
      </c>
      <c r="AB6" s="15">
        <v>-0.99907344214095217</v>
      </c>
      <c r="AC6" s="15">
        <v>-10.657215426796826</v>
      </c>
      <c r="AD6" s="15">
        <v>0.86169498369877795</v>
      </c>
      <c r="AE6" s="15">
        <v>-2.3663053453550371</v>
      </c>
      <c r="AF6" s="15">
        <v>0.51622056077808587</v>
      </c>
      <c r="AG6" s="15">
        <v>0.41564228609299669</v>
      </c>
      <c r="AH6" s="15">
        <v>-0.64801842247689911</v>
      </c>
      <c r="AI6" s="15">
        <v>-5.5607309091860717</v>
      </c>
      <c r="AJ6" s="15">
        <v>1.6536721658301372</v>
      </c>
      <c r="AK6" s="15">
        <v>0.76197460655305871</v>
      </c>
      <c r="AL6" s="15">
        <v>-5.4075466462208874</v>
      </c>
      <c r="AM6" s="15">
        <v>0.39337466713418329</v>
      </c>
      <c r="AN6" s="15">
        <v>0.92474429928254009</v>
      </c>
      <c r="AO6" s="15">
        <v>0.74291842701915023</v>
      </c>
      <c r="AP6" s="15">
        <v>-0.15543302334886921</v>
      </c>
      <c r="AQ6" s="15">
        <v>-0.69866575971990919</v>
      </c>
      <c r="AR6" s="15">
        <v>1.2503099573282594</v>
      </c>
      <c r="AS6" s="15">
        <v>0.31527700157118049</v>
      </c>
      <c r="AT6" s="15">
        <v>1.7300229792939787</v>
      </c>
      <c r="AU6" s="15">
        <v>0.18376718977204584</v>
      </c>
      <c r="AV6" s="15">
        <v>-3.5141334411694611</v>
      </c>
      <c r="AW6" s="15">
        <v>-4.1320857191436113</v>
      </c>
      <c r="AX6" s="15">
        <v>0.83174219485408285</v>
      </c>
      <c r="AY6" s="15">
        <v>-0.62982149588048231</v>
      </c>
      <c r="AZ6" s="15">
        <v>6.112039049470626</v>
      </c>
      <c r="BA6" s="15">
        <v>-0.6472973856704255</v>
      </c>
      <c r="BB6" s="15">
        <v>1.5917672619725052</v>
      </c>
      <c r="BC6" s="15">
        <v>-2.4229037052020961</v>
      </c>
      <c r="BD6" s="15">
        <v>2.0706183093528976</v>
      </c>
      <c r="BE6" s="15">
        <v>-10.272594782854902</v>
      </c>
      <c r="BF6" s="15">
        <v>3.4316626983237279</v>
      </c>
      <c r="BG6" s="15">
        <v>-0.29939218022421954</v>
      </c>
      <c r="BH6" s="15">
        <v>-1.3296942182509572</v>
      </c>
      <c r="BI6" s="15">
        <v>5.8839852314163839</v>
      </c>
      <c r="BJ6" s="15">
        <v>-1.6262872383883114</v>
      </c>
      <c r="BK6" s="15">
        <v>8.4297106890013502</v>
      </c>
      <c r="BL6" s="15">
        <v>4.4806702521101531</v>
      </c>
      <c r="BM6" s="15">
        <v>-0.53357247484524706</v>
      </c>
      <c r="BN6" s="15">
        <v>-5.3983148320028267</v>
      </c>
      <c r="BO6" s="15">
        <v>0.86789519515528679</v>
      </c>
      <c r="BP6" s="15">
        <v>-3.411994934055386E-2</v>
      </c>
      <c r="BQ6" s="15">
        <v>0.52519770083659878</v>
      </c>
      <c r="BR6" s="15">
        <v>1.6348281093373065</v>
      </c>
      <c r="BS6" s="15">
        <v>1.4152085374019352</v>
      </c>
      <c r="BT6" s="15">
        <v>1.0739049077227762</v>
      </c>
      <c r="BU6" s="15">
        <v>0.93254606025159237</v>
      </c>
      <c r="BV6" s="15">
        <v>0.70615689804543469</v>
      </c>
      <c r="BW6" s="15">
        <v>-1.4192636033465511</v>
      </c>
      <c r="BX6" s="15">
        <v>-0.3115632231907049</v>
      </c>
      <c r="BY6" s="15">
        <v>1.0327441284403163</v>
      </c>
      <c r="BZ6" s="15">
        <v>4.0140701796245306</v>
      </c>
      <c r="CA6" s="15">
        <v>-0.25605747341296792</v>
      </c>
      <c r="CB6" s="15">
        <v>2.0466299250426636</v>
      </c>
      <c r="CC6" s="15">
        <v>1.0044643237106998</v>
      </c>
      <c r="CD6" s="15">
        <v>0.80985962372754727</v>
      </c>
      <c r="CE6" s="15">
        <v>0.48721882915036407</v>
      </c>
      <c r="CF6" s="15">
        <v>-3.342926838582613</v>
      </c>
      <c r="CG6" s="15">
        <v>0.96666321424242541</v>
      </c>
      <c r="CH6" s="15">
        <v>0.89580106937601423</v>
      </c>
      <c r="CI6" s="15">
        <v>3.9224538749475348</v>
      </c>
      <c r="CJ6" s="15">
        <v>0.90848295636967413</v>
      </c>
      <c r="CK6" s="15">
        <v>3.5534605607515308</v>
      </c>
      <c r="CL6" s="15">
        <v>3.9751546643487083</v>
      </c>
      <c r="CM6" s="15">
        <v>1.2366252141213339</v>
      </c>
      <c r="CN6" s="15">
        <v>-1.3240041928068718</v>
      </c>
      <c r="CO6" s="15">
        <v>-0.18098833721073571</v>
      </c>
      <c r="CP6" s="15">
        <v>0.70360906986216354</v>
      </c>
      <c r="CQ6" s="15">
        <v>-1.6444537955446834</v>
      </c>
      <c r="CR6" s="15">
        <v>0.85153827604566967</v>
      </c>
      <c r="CS6" s="15">
        <v>-9.078732036499396</v>
      </c>
      <c r="CT6" s="15">
        <v>-2.6460896896555202</v>
      </c>
      <c r="CU6" s="15">
        <v>1.5087731564910731</v>
      </c>
      <c r="CV6" s="15">
        <v>-0.31269818414133954</v>
      </c>
      <c r="CW6" s="15">
        <v>0.3723686353545928</v>
      </c>
      <c r="CX6" s="15">
        <v>-1.264527158938447</v>
      </c>
      <c r="CY6" s="15">
        <v>1.0200739362085449</v>
      </c>
      <c r="CZ6" s="15">
        <v>0.61535079639070567</v>
      </c>
      <c r="DA6" s="15">
        <v>-5.5700444994689677</v>
      </c>
      <c r="DB6" s="15">
        <v>-1.6997183031825378</v>
      </c>
      <c r="DC6" s="15">
        <v>-4.2375268866608371</v>
      </c>
      <c r="DD6" s="15">
        <v>1.9826421854935583</v>
      </c>
      <c r="DE6" s="15">
        <v>-1.9279622230801317</v>
      </c>
      <c r="DF6" s="15">
        <v>4.613304028856299</v>
      </c>
      <c r="DG6" s="15">
        <v>0.52740290310942517</v>
      </c>
      <c r="DH6" s="15">
        <v>-0.40085853698191798</v>
      </c>
      <c r="DI6" s="15">
        <v>-1.0314105416734747</v>
      </c>
      <c r="DJ6" s="15">
        <v>0.83955618132293086</v>
      </c>
      <c r="DK6" s="15">
        <v>0.95732473122472217</v>
      </c>
      <c r="DL6" s="15">
        <v>-5.5370764011968738</v>
      </c>
      <c r="DM6" s="15">
        <v>0.51226898868058646</v>
      </c>
      <c r="DN6" s="15">
        <v>0.49275466518647776</v>
      </c>
      <c r="DO6" s="15">
        <v>-0.36539306200007204</v>
      </c>
      <c r="DP6" s="15">
        <v>0.48007198158512876</v>
      </c>
      <c r="DQ6" s="15">
        <v>2.8122787733123111</v>
      </c>
      <c r="DR6" s="15">
        <v>2.0970979008391719</v>
      </c>
      <c r="DS6" s="15">
        <v>-2.1482422881998993</v>
      </c>
      <c r="DT6" s="15">
        <v>-1.0900635580542171</v>
      </c>
      <c r="DU6" s="15">
        <v>-2.1621243393295004</v>
      </c>
      <c r="DV6" s="15">
        <v>-0.13787207301909543</v>
      </c>
      <c r="DW6" s="15">
        <v>-0.95782417153327537</v>
      </c>
      <c r="DX6" s="15">
        <v>-4.9467033026908362</v>
      </c>
      <c r="DY6" s="15">
        <v>-0.40224774777201033</v>
      </c>
      <c r="DZ6" s="15">
        <v>-1.6771440502202513</v>
      </c>
      <c r="EA6" s="15">
        <v>1.6564524617138234</v>
      </c>
      <c r="EB6" s="15">
        <v>-1.7439002175833194</v>
      </c>
      <c r="EC6" s="15">
        <v>-2.2048899555553678</v>
      </c>
      <c r="ED6" s="15">
        <v>2.0072404385734721</v>
      </c>
      <c r="EE6" s="15">
        <v>-1.1852473138659094</v>
      </c>
      <c r="EF6" s="15">
        <v>1.7114787633633628</v>
      </c>
      <c r="EG6" s="15">
        <v>-3.3626863367370863E-3</v>
      </c>
      <c r="EH6" s="15">
        <v>1.6325890103804663</v>
      </c>
      <c r="EI6" s="15">
        <v>-1.4599788435172361</v>
      </c>
      <c r="EJ6" s="15">
        <v>-3.2792441272520163</v>
      </c>
      <c r="EK6" s="15">
        <v>1.4689127179280521</v>
      </c>
      <c r="EL6" s="15">
        <v>2.3457680791591966</v>
      </c>
      <c r="EM6" s="15">
        <v>1.479938164443658</v>
      </c>
      <c r="EN6" s="15">
        <v>3.6182880332326226</v>
      </c>
      <c r="EO6" s="15">
        <v>-2.0040688724887623</v>
      </c>
      <c r="EP6" s="15">
        <v>1.5510783524062512</v>
      </c>
      <c r="EQ6" s="15">
        <v>-0.35946464366613495</v>
      </c>
      <c r="ER6" s="15">
        <v>3.6054426402772544</v>
      </c>
      <c r="ES6" s="15">
        <v>-9.6310339381790566E-2</v>
      </c>
      <c r="ET6" s="15">
        <v>2.7705031739905328</v>
      </c>
      <c r="EU6" s="15">
        <v>1.0439271348888548</v>
      </c>
      <c r="EV6" s="15">
        <v>0.72012211346800126</v>
      </c>
      <c r="EW6" s="15">
        <v>0.36396274441229615</v>
      </c>
      <c r="EX6" s="15">
        <v>-0.32098710661922308</v>
      </c>
      <c r="EY6" s="15">
        <v>-1.4648273502447</v>
      </c>
      <c r="EZ6" s="15">
        <v>1.5688750687976347</v>
      </c>
      <c r="FA6" s="15">
        <v>5.6303107465030786</v>
      </c>
      <c r="FB6" s="15">
        <v>0.49833500808401804</v>
      </c>
      <c r="FC6" s="15">
        <v>1.2582795397235662</v>
      </c>
      <c r="FD6" s="15">
        <v>0.73905315244386738</v>
      </c>
      <c r="FE6" s="15">
        <v>-3.3615315219206843</v>
      </c>
      <c r="FF6" s="15">
        <v>-1.5665093213128349</v>
      </c>
      <c r="FG6" s="15">
        <v>-0.76132674878502715</v>
      </c>
      <c r="FH6" s="15">
        <v>1.5044818656310228</v>
      </c>
      <c r="FI6" s="15">
        <v>4.2938629984347054</v>
      </c>
      <c r="FJ6" s="15">
        <v>2.7915375062627272</v>
      </c>
      <c r="FK6" s="15">
        <v>-1.6878038523547478</v>
      </c>
      <c r="FL6" s="15">
        <v>0.26922507549708807</v>
      </c>
      <c r="FM6" s="15">
        <v>0.33910958702286292</v>
      </c>
      <c r="FN6" s="15">
        <v>1.5118047254373752</v>
      </c>
      <c r="FO6" s="15">
        <v>-0.44352253022833288</v>
      </c>
      <c r="FP6" s="15">
        <v>1.2802088242010081</v>
      </c>
      <c r="FQ6" s="15">
        <v>1.9860307613703734</v>
      </c>
      <c r="FR6" s="15">
        <v>1.8716002586564766</v>
      </c>
      <c r="FS6" s="15">
        <v>0.13708869575059102</v>
      </c>
      <c r="FT6" s="15">
        <v>2.2895010892187191</v>
      </c>
      <c r="FU6" s="15">
        <v>-2.4205859371730813</v>
      </c>
      <c r="FV6" s="15">
        <v>1.4391717894131117</v>
      </c>
      <c r="FW6" s="15">
        <v>0.28804295120171375</v>
      </c>
      <c r="FX6" s="15">
        <v>0.9229983436060345</v>
      </c>
      <c r="FY6" s="15">
        <v>0.81716356209373175</v>
      </c>
      <c r="FZ6" s="15">
        <v>3.140295733298299</v>
      </c>
      <c r="GA6" s="15">
        <v>3.16937489033978</v>
      </c>
      <c r="GB6" s="15">
        <v>0.34562944803989454</v>
      </c>
      <c r="GC6" s="15">
        <v>2.0319910467652968E-3</v>
      </c>
      <c r="GD6" s="15">
        <v>7.0266522536183054</v>
      </c>
      <c r="GE6" s="15">
        <v>0.48251307435078722</v>
      </c>
      <c r="GF6" s="15">
        <v>-1.9958873187318418</v>
      </c>
      <c r="GG6" s="15">
        <v>2.1248458443156513</v>
      </c>
      <c r="GH6" s="15">
        <v>4.074707786183021</v>
      </c>
      <c r="GI6" s="15">
        <v>-2.3184531827793924</v>
      </c>
      <c r="GJ6" s="15">
        <v>-0.39244700099035967</v>
      </c>
      <c r="GK6" s="15">
        <v>0.47037373621240808</v>
      </c>
      <c r="GL6" s="15">
        <v>-0.97456934449522259</v>
      </c>
      <c r="GM6" s="15">
        <v>-2.1092572423700293</v>
      </c>
      <c r="GN6" s="15">
        <v>1.0582023967345695</v>
      </c>
      <c r="GO6" s="15">
        <v>3.2468316170527087</v>
      </c>
      <c r="GP6" s="15">
        <v>-4.2189852680960263</v>
      </c>
      <c r="GQ6" s="15">
        <v>0.80156680157688354</v>
      </c>
      <c r="GR6" s="15">
        <v>-3.6409036979287164</v>
      </c>
      <c r="GS6" s="15">
        <v>2.2959997859331702</v>
      </c>
      <c r="GT6" s="15">
        <v>0.81526694319693693</v>
      </c>
    </row>
    <row r="7" spans="1:202" x14ac:dyDescent="0.2">
      <c r="A7" s="13">
        <v>6</v>
      </c>
      <c r="B7" s="15">
        <v>-6.6927350520380884</v>
      </c>
      <c r="C7" s="15">
        <v>-4.6377331563796433</v>
      </c>
      <c r="D7" s="15">
        <v>-3.7529646099346099</v>
      </c>
      <c r="E7" s="15">
        <v>-6.9000979643810334</v>
      </c>
      <c r="F7" s="15">
        <v>4.1866338606439477</v>
      </c>
      <c r="G7" s="15">
        <v>-7.1005995856681814</v>
      </c>
      <c r="H7" s="15">
        <v>-9.8953171257543833</v>
      </c>
      <c r="I7" s="15">
        <v>-5.7819015359491619</v>
      </c>
      <c r="J7" s="15">
        <v>-5.8771685719710991</v>
      </c>
      <c r="K7" s="15">
        <v>-3.6592949681868463</v>
      </c>
      <c r="L7" s="15">
        <v>-10.586479193468014</v>
      </c>
      <c r="M7" s="15">
        <v>-1.1839752505886598</v>
      </c>
      <c r="N7" s="15">
        <v>-12.254347161571655</v>
      </c>
      <c r="O7" s="15">
        <v>1.3122998335641793</v>
      </c>
      <c r="P7" s="15">
        <v>-8.5647288065041707</v>
      </c>
      <c r="Q7" s="15">
        <v>-3.9597419458355563</v>
      </c>
      <c r="R7" s="15">
        <v>-7.6457063598847306</v>
      </c>
      <c r="S7" s="15">
        <v>-1.344437455479341</v>
      </c>
      <c r="T7" s="15">
        <v>-5.999874929214335</v>
      </c>
      <c r="U7" s="15">
        <v>-4.7324077897546033</v>
      </c>
      <c r="V7" s="15">
        <v>-10.046469454334032</v>
      </c>
      <c r="W7" s="15">
        <v>-9.1799620358991803</v>
      </c>
      <c r="X7" s="15">
        <v>-4.7931250373663765</v>
      </c>
      <c r="Y7" s="15">
        <v>-3.6534338408581153</v>
      </c>
      <c r="Z7" s="15">
        <v>-10.396777855259186</v>
      </c>
      <c r="AA7" s="15">
        <v>2.6181919878634616</v>
      </c>
      <c r="AB7" s="15">
        <v>1.1624805970573227</v>
      </c>
      <c r="AC7" s="15">
        <v>-3.7512341633248862</v>
      </c>
      <c r="AD7" s="15">
        <v>-6.7290617626950047</v>
      </c>
      <c r="AE7" s="15">
        <v>-2.4357282552123323</v>
      </c>
      <c r="AF7" s="15">
        <v>-6.0027251508141122</v>
      </c>
      <c r="AG7" s="15">
        <v>-7.8820014403933225</v>
      </c>
      <c r="AH7" s="15">
        <v>1.2770468760569891</v>
      </c>
      <c r="AI7" s="15">
        <v>-9.2689436598798842</v>
      </c>
      <c r="AJ7" s="15">
        <v>-2.7721696472650459</v>
      </c>
      <c r="AK7" s="15">
        <v>-6.1977797203344061</v>
      </c>
      <c r="AL7" s="15">
        <v>-5.3068847524203608</v>
      </c>
      <c r="AM7" s="15">
        <v>-4.8071937158793565</v>
      </c>
      <c r="AN7" s="15">
        <v>-1.6196669592710273</v>
      </c>
      <c r="AO7" s="15">
        <v>-2.942954713004196</v>
      </c>
      <c r="AP7" s="15">
        <v>-10.140509733794525</v>
      </c>
      <c r="AQ7" s="15">
        <v>-0.25212233935493827</v>
      </c>
      <c r="AR7" s="15">
        <v>0.56518279262492988</v>
      </c>
      <c r="AS7" s="15">
        <v>2.6428235854135389</v>
      </c>
      <c r="AT7" s="15">
        <v>-9.5985301082656811</v>
      </c>
      <c r="AU7" s="15">
        <v>-2.9313158072560901</v>
      </c>
      <c r="AV7" s="15">
        <v>-2.828824700756809</v>
      </c>
      <c r="AW7" s="15">
        <v>-1.1819313887500429</v>
      </c>
      <c r="AX7" s="15">
        <v>-5.091648263201443</v>
      </c>
      <c r="AY7" s="15">
        <v>-2.9518492801798812</v>
      </c>
      <c r="AZ7" s="15">
        <v>-10.483010016979135</v>
      </c>
      <c r="BA7" s="15">
        <v>-5.2201381190074034</v>
      </c>
      <c r="BB7" s="15">
        <v>1.4544249715453328</v>
      </c>
      <c r="BC7" s="15">
        <v>-3.8115603648189005</v>
      </c>
      <c r="BD7" s="15">
        <v>-8.591280308415465</v>
      </c>
      <c r="BE7" s="15">
        <v>1.8549456497056274</v>
      </c>
      <c r="BF7" s="15">
        <v>-6.5289513942677839</v>
      </c>
      <c r="BG7" s="15">
        <v>0.26645450854375285</v>
      </c>
      <c r="BH7" s="15">
        <v>-3.2805091055678179</v>
      </c>
      <c r="BI7" s="15">
        <v>-5.4361647978776162</v>
      </c>
      <c r="BJ7" s="15">
        <v>-5.8772793530966432</v>
      </c>
      <c r="BK7" s="15">
        <v>-0.45618485268259612</v>
      </c>
      <c r="BL7" s="15">
        <v>-3.2111581840829886</v>
      </c>
      <c r="BM7" s="15">
        <v>-1.1761169433705554</v>
      </c>
      <c r="BN7" s="15">
        <v>-0.87305109167504091</v>
      </c>
      <c r="BO7" s="15">
        <v>-3.0123497564728803</v>
      </c>
      <c r="BP7" s="15">
        <v>1.0649636609781976</v>
      </c>
      <c r="BQ7" s="15">
        <v>0.55261250117293548</v>
      </c>
      <c r="BR7" s="15">
        <v>-6.0792058303515351</v>
      </c>
      <c r="BS7" s="15">
        <v>-6.601272083059615</v>
      </c>
      <c r="BT7" s="15">
        <v>-9.0704811111250194</v>
      </c>
      <c r="BU7" s="15">
        <v>0.1988617595635343</v>
      </c>
      <c r="BV7" s="15">
        <v>-6.1260795150883691</v>
      </c>
      <c r="BW7" s="15">
        <v>-0.88174626795183153</v>
      </c>
      <c r="BX7" s="15">
        <v>0.7896489227276875</v>
      </c>
      <c r="BY7" s="15">
        <v>-8.7478027413241186</v>
      </c>
      <c r="BZ7" s="15">
        <v>-2.1796393298146626</v>
      </c>
      <c r="CA7" s="15">
        <v>-13.967832853485117</v>
      </c>
      <c r="CB7" s="15">
        <v>-5.0201138272287036</v>
      </c>
      <c r="CC7" s="15">
        <v>-10.472304766771142</v>
      </c>
      <c r="CD7" s="15">
        <v>-6.3056446407354736</v>
      </c>
      <c r="CE7" s="15">
        <v>-2.9737710533034249</v>
      </c>
      <c r="CF7" s="15">
        <v>1.5613358674047979</v>
      </c>
      <c r="CG7" s="15">
        <v>-9.0861969115751968</v>
      </c>
      <c r="CH7" s="15">
        <v>-7.9279918234448417</v>
      </c>
      <c r="CI7" s="15">
        <v>-12.218074892896215</v>
      </c>
      <c r="CJ7" s="15">
        <v>-9.5567085204074171</v>
      </c>
      <c r="CK7" s="15">
        <v>-5.1062055674999529</v>
      </c>
      <c r="CL7" s="15">
        <v>0.18651586995508485</v>
      </c>
      <c r="CM7" s="15">
        <v>-15.00572466700455</v>
      </c>
      <c r="CN7" s="15">
        <v>-0.31480022216080705</v>
      </c>
      <c r="CO7" s="15">
        <v>-12.026371413583394</v>
      </c>
      <c r="CP7" s="15">
        <v>-3.744719679046451</v>
      </c>
      <c r="CQ7" s="15">
        <v>-9.265741763314626</v>
      </c>
      <c r="CR7" s="15">
        <v>-5.4358863117170717</v>
      </c>
      <c r="CS7" s="15">
        <v>-10.721318841766053</v>
      </c>
      <c r="CT7" s="15">
        <v>1.3540309106658628</v>
      </c>
      <c r="CU7" s="15">
        <v>-12.000601332120642</v>
      </c>
      <c r="CV7" s="15">
        <v>0.34778938074696447</v>
      </c>
      <c r="CW7" s="15">
        <v>-2.9391590755277952</v>
      </c>
      <c r="CX7" s="15">
        <v>-9.6412611917461462</v>
      </c>
      <c r="CY7" s="15">
        <v>-4.9559948835185903</v>
      </c>
      <c r="CZ7" s="15">
        <v>-6.7118257782377544</v>
      </c>
      <c r="DA7" s="15">
        <v>1.1276204697691916</v>
      </c>
      <c r="DB7" s="15">
        <v>-10.165056362369601</v>
      </c>
      <c r="DC7" s="15">
        <v>-5.2785028500545259</v>
      </c>
      <c r="DD7" s="15">
        <v>-6.5300753416779411</v>
      </c>
      <c r="DE7" s="15">
        <v>-1.1679630097449127</v>
      </c>
      <c r="DF7" s="15">
        <v>-14.909614285533248</v>
      </c>
      <c r="DG7" s="15">
        <v>-8.511336868794336</v>
      </c>
      <c r="DH7" s="15">
        <v>-6.9824430176261476</v>
      </c>
      <c r="DI7" s="15">
        <v>-4.6257636644128723</v>
      </c>
      <c r="DJ7" s="15">
        <v>-10.927797270842365</v>
      </c>
      <c r="DK7" s="15">
        <v>-8.0014373619215746</v>
      </c>
      <c r="DL7" s="15">
        <v>-12.996643212235847</v>
      </c>
      <c r="DM7" s="15">
        <v>-3.304397729065907</v>
      </c>
      <c r="DN7" s="15">
        <v>-4.9875378544377345</v>
      </c>
      <c r="DO7" s="15">
        <v>-11.014395299808232</v>
      </c>
      <c r="DP7" s="15">
        <v>-8.4528793246132015</v>
      </c>
      <c r="DQ7" s="15">
        <v>-4.6978230085425521</v>
      </c>
      <c r="DR7" s="15">
        <v>-10.153642980462941</v>
      </c>
      <c r="DS7" s="15">
        <v>-5.784951650214893</v>
      </c>
      <c r="DT7" s="15">
        <v>-10.251874949371597</v>
      </c>
      <c r="DU7" s="15">
        <v>-6.2243980783222144</v>
      </c>
      <c r="DV7" s="15">
        <v>-10.355380564446159</v>
      </c>
      <c r="DW7" s="15">
        <v>-3.4273442249432611</v>
      </c>
      <c r="DX7" s="15">
        <v>1.4342176893943803</v>
      </c>
      <c r="DY7" s="15">
        <v>-2.0126453564835711</v>
      </c>
      <c r="DZ7" s="15">
        <v>-6.3564694738799794</v>
      </c>
      <c r="EA7" s="15">
        <v>-6.896092541217965</v>
      </c>
      <c r="EB7" s="15">
        <v>-2.8781241517411038</v>
      </c>
      <c r="EC7" s="15">
        <v>-9.1251923763830298</v>
      </c>
      <c r="ED7" s="15">
        <v>-9.4747691225331874</v>
      </c>
      <c r="EE7" s="15">
        <v>-5.246832279939615</v>
      </c>
      <c r="EF7" s="15">
        <v>-4.6156147594141048</v>
      </c>
      <c r="EG7" s="15">
        <v>-4.8951644507625369</v>
      </c>
      <c r="EH7" s="15">
        <v>-3.1479458222960619</v>
      </c>
      <c r="EI7" s="15">
        <v>-8.4778116067049822</v>
      </c>
      <c r="EJ7" s="15">
        <v>-6.2389262540846389</v>
      </c>
      <c r="EK7" s="15">
        <v>-4.2927648485892353</v>
      </c>
      <c r="EL7" s="15">
        <v>-1.4929737154613048</v>
      </c>
      <c r="EM7" s="15">
        <v>-6.7239351769985332</v>
      </c>
      <c r="EN7" s="15">
        <v>-3.6063866628380232</v>
      </c>
      <c r="EO7" s="15">
        <v>0.40778786970065611</v>
      </c>
      <c r="EP7" s="15">
        <v>-4.7765284350619703</v>
      </c>
      <c r="EQ7" s="15">
        <v>-7.3548049542254503</v>
      </c>
      <c r="ER7" s="15">
        <v>-9.4112366775341343</v>
      </c>
      <c r="ES7" s="15">
        <v>-6.6161285077325633</v>
      </c>
      <c r="ET7" s="15">
        <v>-9.1854806688171795</v>
      </c>
      <c r="EU7" s="15">
        <v>-3.0379169701316298</v>
      </c>
      <c r="EV7" s="15">
        <v>-7.772364310394094</v>
      </c>
      <c r="EW7" s="15">
        <v>0.70138474971487552</v>
      </c>
      <c r="EX7" s="15">
        <v>-2.788014172193523</v>
      </c>
      <c r="EY7" s="15">
        <v>-10.913030490232357</v>
      </c>
      <c r="EZ7" s="15">
        <v>-7.3523599292710662</v>
      </c>
      <c r="FA7" s="15">
        <v>-6.5032412512048694</v>
      </c>
      <c r="FB7" s="15">
        <v>-12.816364319472285</v>
      </c>
      <c r="FC7" s="15">
        <v>-9.4043166211280624</v>
      </c>
      <c r="FD7" s="15">
        <v>-9.3059333676650837</v>
      </c>
      <c r="FE7" s="15">
        <v>-5.5497464474137139</v>
      </c>
      <c r="FF7" s="15">
        <v>-3.5877939821529496</v>
      </c>
      <c r="FG7" s="15">
        <v>-6.8085839556656005</v>
      </c>
      <c r="FH7" s="15">
        <v>-5.0899012669076615</v>
      </c>
      <c r="FI7" s="15">
        <v>-9.7934587614677522</v>
      </c>
      <c r="FJ7" s="15">
        <v>-10.040105069937528</v>
      </c>
      <c r="FK7" s="15">
        <v>-2.8768568897866929</v>
      </c>
      <c r="FL7" s="15">
        <v>-8.8002136592251503</v>
      </c>
      <c r="FM7" s="15">
        <v>-0.11410989209216826</v>
      </c>
      <c r="FN7" s="15">
        <v>0.19218534200673176</v>
      </c>
      <c r="FO7" s="15">
        <v>-9.8929873359045644</v>
      </c>
      <c r="FP7" s="15">
        <v>-6.7604872875790791</v>
      </c>
      <c r="FQ7" s="15">
        <v>-2.1907763153939088</v>
      </c>
      <c r="FR7" s="15">
        <v>-7.3830898544626073</v>
      </c>
      <c r="FS7" s="15">
        <v>-5.3827194310082804</v>
      </c>
      <c r="FT7" s="15">
        <v>-3.4954764677686603</v>
      </c>
      <c r="FU7" s="15">
        <v>-4.861122769209608</v>
      </c>
      <c r="FV7" s="15">
        <v>0.15637047064657716</v>
      </c>
      <c r="FW7" s="15">
        <v>-12.280751228165844</v>
      </c>
      <c r="FX7" s="15">
        <v>-0.81608203574660032</v>
      </c>
      <c r="FY7" s="15">
        <v>-4.4871560750895023</v>
      </c>
      <c r="FZ7" s="15">
        <v>2.1041042369239378</v>
      </c>
      <c r="GA7" s="15">
        <v>2.2217540271962113</v>
      </c>
      <c r="GB7" s="15">
        <v>-8.2904997829398006</v>
      </c>
      <c r="GC7" s="15">
        <v>-0.50295206555657479</v>
      </c>
      <c r="GD7" s="15">
        <v>-8.6793839058327045</v>
      </c>
      <c r="GE7" s="15">
        <v>-4.3841895198206817</v>
      </c>
      <c r="GF7" s="15">
        <v>-14.058579872150055</v>
      </c>
      <c r="GG7" s="15">
        <v>-6.5342711477035182</v>
      </c>
      <c r="GH7" s="15">
        <v>1.1139516598054069</v>
      </c>
      <c r="GI7" s="15">
        <v>-4.7057406803146922</v>
      </c>
      <c r="GJ7" s="15">
        <v>-1.7537388288859348</v>
      </c>
      <c r="GK7" s="15">
        <v>-5.8732279878780043</v>
      </c>
      <c r="GL7" s="15">
        <v>-6.8851008357205803</v>
      </c>
      <c r="GM7" s="15">
        <v>-7.0580090178615871</v>
      </c>
      <c r="GN7" s="15">
        <v>-7.166067579543884</v>
      </c>
      <c r="GO7" s="15">
        <v>-4.1133503956483732</v>
      </c>
      <c r="GP7" s="15">
        <v>-4.7031653864630405</v>
      </c>
      <c r="GQ7" s="15">
        <v>-6.9464193305896611</v>
      </c>
      <c r="GR7" s="15">
        <v>-7.2963010133646824</v>
      </c>
      <c r="GS7" s="15">
        <v>-11.485211660890599</v>
      </c>
      <c r="GT7" s="15">
        <v>-2.1009778764098939</v>
      </c>
    </row>
    <row r="8" spans="1:202" x14ac:dyDescent="0.2">
      <c r="A8" s="13">
        <v>7</v>
      </c>
      <c r="B8" s="15">
        <v>-0.63035307244397432</v>
      </c>
      <c r="C8" s="15">
        <v>-3.0904120159979045</v>
      </c>
      <c r="D8" s="15">
        <v>-0.28701849676361391</v>
      </c>
      <c r="E8" s="15">
        <v>-3.4245076089514761</v>
      </c>
      <c r="F8" s="15">
        <v>1.5827080622230336</v>
      </c>
      <c r="G8" s="15">
        <v>1.8275666323558291</v>
      </c>
      <c r="H8" s="15">
        <v>-1.0240861357279731</v>
      </c>
      <c r="I8" s="15">
        <v>1.2334511818575757</v>
      </c>
      <c r="J8" s="15">
        <v>0.64720234915521169</v>
      </c>
      <c r="K8" s="15">
        <v>-0.15822702943430642</v>
      </c>
      <c r="L8" s="15">
        <v>-1.4459219000181256</v>
      </c>
      <c r="M8" s="15">
        <v>-1.5716471318577028</v>
      </c>
      <c r="N8" s="15">
        <v>-3.9032105406853623</v>
      </c>
      <c r="O8" s="15">
        <v>-0.9752874973815453</v>
      </c>
      <c r="P8" s="15">
        <v>-3.4737702600180915</v>
      </c>
      <c r="Q8" s="15">
        <v>-2.1968683650865555</v>
      </c>
      <c r="R8" s="15">
        <v>1.7593976996256004</v>
      </c>
      <c r="S8" s="15">
        <v>-0.70414947096409153</v>
      </c>
      <c r="T8" s="15">
        <v>3.722604726483965</v>
      </c>
      <c r="U8" s="15">
        <v>3.1000112192215323</v>
      </c>
      <c r="V8" s="15">
        <v>0.81373652860816847</v>
      </c>
      <c r="W8" s="15">
        <v>-4.6963042814957481</v>
      </c>
      <c r="X8" s="15">
        <v>-2.3345057567423293</v>
      </c>
      <c r="Y8" s="15">
        <v>4.4929984265136067</v>
      </c>
      <c r="Z8" s="15">
        <v>-1.7985741609372417</v>
      </c>
      <c r="AA8" s="15">
        <v>-4.2146117863862633</v>
      </c>
      <c r="AB8" s="15">
        <v>-2.9291105754312055</v>
      </c>
      <c r="AC8" s="15">
        <v>1.9419433424350552</v>
      </c>
      <c r="AD8" s="15">
        <v>-0.74005537685984224</v>
      </c>
      <c r="AE8" s="15">
        <v>-3.7749871569999915</v>
      </c>
      <c r="AF8" s="15">
        <v>-0.20360454497515451</v>
      </c>
      <c r="AG8" s="15">
        <v>-2.0385738645956275</v>
      </c>
      <c r="AH8" s="15">
        <v>3.054224004666708</v>
      </c>
      <c r="AI8" s="15">
        <v>3.7078825317732091</v>
      </c>
      <c r="AJ8" s="15">
        <v>0.13252475002913955</v>
      </c>
      <c r="AK8" s="15">
        <v>2.0646933451042124</v>
      </c>
      <c r="AL8" s="15">
        <v>0.25606450388843616</v>
      </c>
      <c r="AM8" s="15">
        <v>-0.55076856179240075</v>
      </c>
      <c r="AN8" s="15">
        <v>-0.7188014894093806</v>
      </c>
      <c r="AO8" s="15">
        <v>-2.5101870818235894</v>
      </c>
      <c r="AP8" s="15">
        <v>-1.7421638669814403</v>
      </c>
      <c r="AQ8" s="15">
        <v>0.28330355383709033</v>
      </c>
      <c r="AR8" s="15">
        <v>0.21907296923760322</v>
      </c>
      <c r="AS8" s="15">
        <v>1.5633853473560964</v>
      </c>
      <c r="AT8" s="15">
        <v>-1.5084259128646447</v>
      </c>
      <c r="AU8" s="15">
        <v>-0.31457509182424326</v>
      </c>
      <c r="AV8" s="15">
        <v>-2.7810767332582818</v>
      </c>
      <c r="AW8" s="15">
        <v>-5.1926804682816758</v>
      </c>
      <c r="AX8" s="15">
        <v>-0.72790295161471485</v>
      </c>
      <c r="AY8" s="15">
        <v>-2.3694804981696223</v>
      </c>
      <c r="AZ8" s="15">
        <v>0.72226474571297972</v>
      </c>
      <c r="BA8" s="15">
        <v>-2.0617772302325728</v>
      </c>
      <c r="BB8" s="15">
        <v>-3.7858375716352017</v>
      </c>
      <c r="BC8" s="15">
        <v>-3.2252826182150209</v>
      </c>
      <c r="BD8" s="15">
        <v>-2.1970390582506494E-2</v>
      </c>
      <c r="BE8" s="15">
        <v>0.67180962722326198</v>
      </c>
      <c r="BF8" s="15">
        <v>-2.0992473134825582</v>
      </c>
      <c r="BG8" s="15">
        <v>-0.47231683463392521</v>
      </c>
      <c r="BH8" s="15">
        <v>-3.869996862369357E-3</v>
      </c>
      <c r="BI8" s="15">
        <v>-1.3901468588620229</v>
      </c>
      <c r="BJ8" s="15">
        <v>8.6985949149009727</v>
      </c>
      <c r="BK8" s="15">
        <v>8.5744383756370688</v>
      </c>
      <c r="BL8" s="15">
        <v>-1.5169366493875422</v>
      </c>
      <c r="BM8" s="15">
        <v>1.930343818922486</v>
      </c>
      <c r="BN8" s="15">
        <v>1.0477885694333653</v>
      </c>
      <c r="BO8" s="15">
        <v>2.2493937347221271</v>
      </c>
      <c r="BP8" s="15">
        <v>-2.1510032269537511</v>
      </c>
      <c r="BQ8" s="15">
        <v>1.1437642966722641</v>
      </c>
      <c r="BR8" s="15">
        <v>7.8506354625677455E-2</v>
      </c>
      <c r="BS8" s="15">
        <v>-1.276961463029356</v>
      </c>
      <c r="BT8" s="15">
        <v>-0.84077451114157842</v>
      </c>
      <c r="BU8" s="15">
        <v>0.85865471422856599</v>
      </c>
      <c r="BV8" s="15">
        <v>-2.0620880866458116</v>
      </c>
      <c r="BW8" s="15">
        <v>2.4516851964476558</v>
      </c>
      <c r="BX8" s="15">
        <v>-0.2558260070087387</v>
      </c>
      <c r="BY8" s="15">
        <v>-3.1551024303403796</v>
      </c>
      <c r="BZ8" s="15">
        <v>1.0402582561608786</v>
      </c>
      <c r="CA8" s="15">
        <v>3.1259026844322393</v>
      </c>
      <c r="CB8" s="15">
        <v>-5.9977140187436828E-2</v>
      </c>
      <c r="CC8" s="15">
        <v>0.22227414236668486</v>
      </c>
      <c r="CD8" s="15">
        <v>-0.45886238332417523</v>
      </c>
      <c r="CE8" s="15">
        <v>1.4032436086265594</v>
      </c>
      <c r="CF8" s="15">
        <v>1.330622604766309</v>
      </c>
      <c r="CG8" s="15">
        <v>-4.1234980759952022E-2</v>
      </c>
      <c r="CH8" s="15">
        <v>-0.85609918055942524</v>
      </c>
      <c r="CI8" s="15">
        <v>0.62498835639609474</v>
      </c>
      <c r="CJ8" s="15">
        <v>-1.0668393994083383</v>
      </c>
      <c r="CK8" s="15">
        <v>-2.0415566652517452</v>
      </c>
      <c r="CL8" s="15">
        <v>-4.8636417935308316</v>
      </c>
      <c r="CM8" s="15">
        <v>-0.23703507691608194</v>
      </c>
      <c r="CN8" s="15">
        <v>-3.8459917885593997</v>
      </c>
      <c r="CO8" s="15">
        <v>0.25221983713423768</v>
      </c>
      <c r="CP8" s="15">
        <v>0.46111964663791477</v>
      </c>
      <c r="CQ8" s="15">
        <v>-3.1706163375439589</v>
      </c>
      <c r="CR8" s="15">
        <v>-2.6499771934339376</v>
      </c>
      <c r="CS8" s="15">
        <v>-6.4781357170609795</v>
      </c>
      <c r="CT8" s="15">
        <v>0.20374542861097561</v>
      </c>
      <c r="CU8" s="15">
        <v>-0.85282488627013198</v>
      </c>
      <c r="CV8" s="15">
        <v>1.4345424507295383</v>
      </c>
      <c r="CW8" s="15">
        <v>-7.1216661724269592</v>
      </c>
      <c r="CX8" s="15">
        <v>-1.2471563476047938</v>
      </c>
      <c r="CY8" s="15">
        <v>1.6396474390277715</v>
      </c>
      <c r="CZ8" s="15">
        <v>-0.46500599982744778</v>
      </c>
      <c r="DA8" s="15">
        <v>1.2813588820053727</v>
      </c>
      <c r="DB8" s="15">
        <v>-1.0435996998083521</v>
      </c>
      <c r="DC8" s="15">
        <v>-4.4283306090474923</v>
      </c>
      <c r="DD8" s="15">
        <v>-1.070067699470689</v>
      </c>
      <c r="DE8" s="15">
        <v>-0.49108582987480148</v>
      </c>
      <c r="DF8" s="15">
        <v>-5.8853973330662814</v>
      </c>
      <c r="DG8" s="15">
        <v>-1.781541448679036</v>
      </c>
      <c r="DH8" s="15">
        <v>-4.1475744627445454</v>
      </c>
      <c r="DI8" s="15">
        <v>2.616890297527223</v>
      </c>
      <c r="DJ8" s="15">
        <v>-1.2348390819871287</v>
      </c>
      <c r="DK8" s="15">
        <v>-0.94690542158489588</v>
      </c>
      <c r="DL8" s="15">
        <v>4.9605554993922469</v>
      </c>
      <c r="DM8" s="15">
        <v>2.0763773998574795</v>
      </c>
      <c r="DN8" s="15">
        <v>-0.57649120555141886</v>
      </c>
      <c r="DO8" s="15">
        <v>-0.17544427929010192</v>
      </c>
      <c r="DP8" s="15">
        <v>-0.51530921609590452</v>
      </c>
      <c r="DQ8" s="15">
        <v>0.73517203840159662</v>
      </c>
      <c r="DR8" s="15">
        <v>-10.878039951517088</v>
      </c>
      <c r="DS8" s="15">
        <v>-1.8715807950218164</v>
      </c>
      <c r="DT8" s="15">
        <v>-1.0963649640271533</v>
      </c>
      <c r="DU8" s="15">
        <v>2.8655253856717651</v>
      </c>
      <c r="DV8" s="15">
        <v>2.208640300729015</v>
      </c>
      <c r="DW8" s="15">
        <v>-1.420331544513582</v>
      </c>
      <c r="DX8" s="15">
        <v>1.6082859993417682</v>
      </c>
      <c r="DY8" s="15">
        <v>0.34742584068534504</v>
      </c>
      <c r="DZ8" s="15">
        <v>-0.61684979818575481</v>
      </c>
      <c r="EA8" s="15">
        <v>-0.40437932592057857</v>
      </c>
      <c r="EB8" s="15">
        <v>-1.0343986741268532</v>
      </c>
      <c r="EC8" s="15">
        <v>1.060319403111925</v>
      </c>
      <c r="ED8" s="15">
        <v>-1.0823772417178685</v>
      </c>
      <c r="EE8" s="15">
        <v>-0.37127440567102188</v>
      </c>
      <c r="EF8" s="15">
        <v>-6.2347872195965977</v>
      </c>
      <c r="EG8" s="15">
        <v>-0.63693809952804203</v>
      </c>
      <c r="EH8" s="15">
        <v>3.0403503603600588</v>
      </c>
      <c r="EI8" s="15">
        <v>-1.6085843461568499</v>
      </c>
      <c r="EJ8" s="15">
        <v>0.57165716163053548</v>
      </c>
      <c r="EK8" s="15">
        <v>-0.39324657023884985</v>
      </c>
      <c r="EL8" s="15">
        <v>-0.88752585233162962</v>
      </c>
      <c r="EM8" s="15">
        <v>0.14370529792613618</v>
      </c>
      <c r="EN8" s="15">
        <v>2.4041475436053448</v>
      </c>
      <c r="EO8" s="15">
        <v>-1.4970454069164907</v>
      </c>
      <c r="EP8" s="15">
        <v>1.1461328671187216</v>
      </c>
      <c r="EQ8" s="15">
        <v>-1.8315595693990001</v>
      </c>
      <c r="ER8" s="15">
        <v>-3.0877754842640033</v>
      </c>
      <c r="ES8" s="15">
        <v>-0.67639984465648084</v>
      </c>
      <c r="ET8" s="15">
        <v>-0.89950085245515676</v>
      </c>
      <c r="EU8" s="15">
        <v>-0.43972712866232777</v>
      </c>
      <c r="EV8" s="15">
        <v>-0.99991758884998005</v>
      </c>
      <c r="EW8" s="15">
        <v>0.95747944692988107</v>
      </c>
      <c r="EX8" s="15">
        <v>1.9265548404196142</v>
      </c>
      <c r="EY8" s="15">
        <v>2.9832641644647762</v>
      </c>
      <c r="EZ8" s="15">
        <v>1.7028414874228468</v>
      </c>
      <c r="FA8" s="15">
        <v>0.5813622004037684</v>
      </c>
      <c r="FB8" s="15">
        <v>1.913810648182126</v>
      </c>
      <c r="FC8" s="15">
        <v>-1.2697760805530349</v>
      </c>
      <c r="FD8" s="15">
        <v>0.24871588444892712</v>
      </c>
      <c r="FE8" s="15">
        <v>3.8782999029368792</v>
      </c>
      <c r="FF8" s="15">
        <v>-1.2615648961621593</v>
      </c>
      <c r="FG8" s="15">
        <v>-1.3017605233079708</v>
      </c>
      <c r="FH8" s="15">
        <v>0.35777371681049452</v>
      </c>
      <c r="FI8" s="15">
        <v>-5.1459428947042856</v>
      </c>
      <c r="FJ8" s="15">
        <v>2.8786452984109738</v>
      </c>
      <c r="FK8" s="15">
        <v>-7.0532327981249399</v>
      </c>
      <c r="FL8" s="15">
        <v>-0.22078414012669134</v>
      </c>
      <c r="FM8" s="15">
        <v>-7.9279177435919723E-2</v>
      </c>
      <c r="FN8" s="15">
        <v>1.7254921899181264</v>
      </c>
      <c r="FO8" s="15">
        <v>-0.48762492747273101</v>
      </c>
      <c r="FP8" s="15">
        <v>-0.45121150434083274</v>
      </c>
      <c r="FQ8" s="15">
        <v>-0.53662041399556637</v>
      </c>
      <c r="FR8" s="15">
        <v>-2.0818512667721247</v>
      </c>
      <c r="FS8" s="15">
        <v>0.41159728286831188</v>
      </c>
      <c r="FT8" s="15">
        <v>-6.2790716010408341</v>
      </c>
      <c r="FU8" s="15">
        <v>-0.20956776979395564</v>
      </c>
      <c r="FV8" s="15">
        <v>-0.52334455473482255</v>
      </c>
      <c r="FW8" s="15">
        <v>-1.1233712261791553</v>
      </c>
      <c r="FX8" s="15">
        <v>9.1648114076196552E-3</v>
      </c>
      <c r="FY8" s="15">
        <v>-0.14573549967176205</v>
      </c>
      <c r="FZ8" s="15">
        <v>-5.4047643250738497</v>
      </c>
      <c r="GA8" s="15">
        <v>-0.59033590958109039</v>
      </c>
      <c r="GB8" s="15">
        <v>2.1336087672546737</v>
      </c>
      <c r="GC8" s="15">
        <v>0.3206368116011229</v>
      </c>
      <c r="GD8" s="15">
        <v>-1.4723694563752807</v>
      </c>
      <c r="GE8" s="15">
        <v>-0.46819163088216231</v>
      </c>
      <c r="GF8" s="15">
        <v>3.5876000315813013</v>
      </c>
      <c r="GG8" s="15">
        <v>-0.99875538078295945</v>
      </c>
      <c r="GH8" s="15">
        <v>2.3464174727615519</v>
      </c>
      <c r="GI8" s="15">
        <v>-0.49126079299880498</v>
      </c>
      <c r="GJ8" s="15">
        <v>0.22725541609005215</v>
      </c>
      <c r="GK8" s="15">
        <v>3.0506367564073029</v>
      </c>
      <c r="GL8" s="15">
        <v>-0.21811955465171634</v>
      </c>
      <c r="GM8" s="15">
        <v>-1.1381301779424295</v>
      </c>
      <c r="GN8" s="15">
        <v>-1.5639692231334421</v>
      </c>
      <c r="GO8" s="15">
        <v>3.2393001636421759</v>
      </c>
      <c r="GP8" s="15">
        <v>-6.8989924704343704</v>
      </c>
      <c r="GQ8" s="15">
        <v>-5.3256516816493238E-2</v>
      </c>
      <c r="GR8" s="15">
        <v>-0.33958705182940913</v>
      </c>
      <c r="GS8" s="15">
        <v>-0.75163961718529104</v>
      </c>
      <c r="GT8" s="15">
        <v>-0.68866995510914841</v>
      </c>
    </row>
    <row r="9" spans="1:202" x14ac:dyDescent="0.2">
      <c r="A9" s="13">
        <v>8</v>
      </c>
      <c r="B9" s="15">
        <v>2.3229154464549819</v>
      </c>
      <c r="C9" s="15">
        <v>4.3294049628099032</v>
      </c>
      <c r="D9" s="15">
        <v>2.492337878875396</v>
      </c>
      <c r="E9" s="15">
        <v>0.66942983670410983</v>
      </c>
      <c r="F9" s="15">
        <v>1.9069503282301068</v>
      </c>
      <c r="G9" s="15">
        <v>4.5501464670886609</v>
      </c>
      <c r="H9" s="15">
        <v>3.3612874957275731</v>
      </c>
      <c r="I9" s="15">
        <v>2.3759572993254849</v>
      </c>
      <c r="J9" s="15">
        <v>2.4300387529919485</v>
      </c>
      <c r="K9" s="15">
        <v>2.3039476344780883</v>
      </c>
      <c r="L9" s="15">
        <v>4.4039033134179313</v>
      </c>
      <c r="M9" s="15">
        <v>5.4423648526090611</v>
      </c>
      <c r="N9" s="15">
        <v>-3.6424068626417898</v>
      </c>
      <c r="O9" s="15">
        <v>0.4511598042586199</v>
      </c>
      <c r="P9" s="15">
        <v>5.2403285891640632</v>
      </c>
      <c r="Q9" s="15">
        <v>0.65154872803022545</v>
      </c>
      <c r="R9" s="15">
        <v>3.2605250996209123</v>
      </c>
      <c r="S9" s="15">
        <v>0.58917210908028628</v>
      </c>
      <c r="T9" s="15">
        <v>1.4963084406415263</v>
      </c>
      <c r="U9" s="15">
        <v>1.0104122398944257</v>
      </c>
      <c r="V9" s="15">
        <v>-2.3841809963118923</v>
      </c>
      <c r="W9" s="15">
        <v>5.1218000665325594</v>
      </c>
      <c r="X9" s="15">
        <v>3.4361025758490862</v>
      </c>
      <c r="Y9" s="15">
        <v>-0.31160698448153534</v>
      </c>
      <c r="Z9" s="15">
        <v>-1.7046071390732394</v>
      </c>
      <c r="AA9" s="15">
        <v>5.3827466338354215</v>
      </c>
      <c r="AB9" s="15">
        <v>-3.4495105370451662</v>
      </c>
      <c r="AC9" s="15">
        <v>0.34418896779127639</v>
      </c>
      <c r="AD9" s="15">
        <v>2.1459983728045682</v>
      </c>
      <c r="AE9" s="15">
        <v>2.6954301458233894</v>
      </c>
      <c r="AF9" s="15">
        <v>1.5645200236755121</v>
      </c>
      <c r="AG9" s="15">
        <v>5.080710157484658</v>
      </c>
      <c r="AH9" s="15">
        <v>1.2864964665205885</v>
      </c>
      <c r="AI9" s="15">
        <v>-3.9416386426302497</v>
      </c>
      <c r="AJ9" s="15">
        <v>0.8662292642682542</v>
      </c>
      <c r="AK9" s="15">
        <v>1.0308633923669634</v>
      </c>
      <c r="AL9" s="15">
        <v>0.19777243550263002</v>
      </c>
      <c r="AM9" s="15">
        <v>1.5344830075888982</v>
      </c>
      <c r="AN9" s="15">
        <v>-1.4698011147845571</v>
      </c>
      <c r="AO9" s="15">
        <v>4.6767238847819605</v>
      </c>
      <c r="AP9" s="15">
        <v>3.6634989841734908</v>
      </c>
      <c r="AQ9" s="15">
        <v>0.15524026814115061</v>
      </c>
      <c r="AR9" s="15">
        <v>-1.4086617906671042</v>
      </c>
      <c r="AS9" s="15">
        <v>1.9635005654647959</v>
      </c>
      <c r="AT9" s="15">
        <v>3.4110388899883151</v>
      </c>
      <c r="AU9" s="15">
        <v>1.0226401588040253</v>
      </c>
      <c r="AV9" s="15">
        <v>-0.6367092021259777</v>
      </c>
      <c r="AW9" s="15">
        <v>5.0614454982324766</v>
      </c>
      <c r="AX9" s="15">
        <v>1.5657774814830832</v>
      </c>
      <c r="AY9" s="15">
        <v>1.7159624746739925</v>
      </c>
      <c r="AZ9" s="15">
        <v>3.9754124142083747</v>
      </c>
      <c r="BA9" s="15">
        <v>1.5616185300678622</v>
      </c>
      <c r="BB9" s="15">
        <v>-3.6607326356371681</v>
      </c>
      <c r="BC9" s="15">
        <v>0.80603778880436294</v>
      </c>
      <c r="BD9" s="15">
        <v>4.4187702187219706</v>
      </c>
      <c r="BE9" s="15">
        <v>3.1071234689633478</v>
      </c>
      <c r="BF9" s="15">
        <v>1.8314727110944506E-2</v>
      </c>
      <c r="BG9" s="15">
        <v>-1.6811373536369478</v>
      </c>
      <c r="BH9" s="15">
        <v>0.86673739195101684</v>
      </c>
      <c r="BI9" s="15">
        <v>3.8788298037332232</v>
      </c>
      <c r="BJ9" s="15">
        <v>-0.74182942744381264</v>
      </c>
      <c r="BK9" s="15">
        <v>-7.3097097260583856</v>
      </c>
      <c r="BL9" s="15">
        <v>5.6834012466079518</v>
      </c>
      <c r="BM9" s="15">
        <v>-3.3532215225246067</v>
      </c>
      <c r="BN9" s="15">
        <v>-5.7333730944742651</v>
      </c>
      <c r="BO9" s="15">
        <v>5.113626393593206</v>
      </c>
      <c r="BP9" s="15">
        <v>-0.85711720921563916</v>
      </c>
      <c r="BQ9" s="15">
        <v>4.5049554976540493</v>
      </c>
      <c r="BR9" s="15">
        <v>7.6151499915969953</v>
      </c>
      <c r="BS9" s="15">
        <v>2.2067832162775582</v>
      </c>
      <c r="BT9" s="15">
        <v>3.4827344168791856</v>
      </c>
      <c r="BU9" s="15">
        <v>-0.24186722892228177</v>
      </c>
      <c r="BV9" s="15">
        <v>-1.3743942987997937</v>
      </c>
      <c r="BW9" s="15">
        <v>5.7986558665983434</v>
      </c>
      <c r="BX9" s="15">
        <v>-1.7432065832860908</v>
      </c>
      <c r="BY9" s="15">
        <v>3.9177873715836311</v>
      </c>
      <c r="BZ9" s="15">
        <v>0.57793032100850761</v>
      </c>
      <c r="CA9" s="15">
        <v>1.7250409417641466</v>
      </c>
      <c r="CB9" s="15">
        <v>-1.0916471118060302</v>
      </c>
      <c r="CC9" s="15">
        <v>11.230620298540826</v>
      </c>
      <c r="CD9" s="15">
        <v>2.8069408937940046</v>
      </c>
      <c r="CE9" s="15">
        <v>2.2439368372730799</v>
      </c>
      <c r="CF9" s="15">
        <v>4.8836278951875638</v>
      </c>
      <c r="CG9" s="15">
        <v>1.8824754200830918</v>
      </c>
      <c r="CH9" s="15">
        <v>2.7326107340039898</v>
      </c>
      <c r="CI9" s="15">
        <v>3.1477564198767394</v>
      </c>
      <c r="CJ9" s="15">
        <v>3.4230466899230589</v>
      </c>
      <c r="CK9" s="15">
        <v>5.4510953282282388</v>
      </c>
      <c r="CL9" s="15">
        <v>5.1559728365691511</v>
      </c>
      <c r="CM9" s="15">
        <v>0.71969397265645996</v>
      </c>
      <c r="CN9" s="15">
        <v>-6.0776969429475978</v>
      </c>
      <c r="CO9" s="15">
        <v>-1.7145866739952931</v>
      </c>
      <c r="CP9" s="15">
        <v>0.90018343658269595</v>
      </c>
      <c r="CQ9" s="15">
        <v>2.5047061183542714</v>
      </c>
      <c r="CR9" s="15">
        <v>3.6727661681295483</v>
      </c>
      <c r="CS9" s="15">
        <v>-1.6615906266886098</v>
      </c>
      <c r="CT9" s="15">
        <v>4.1252271476291664</v>
      </c>
      <c r="CU9" s="15">
        <v>3.6924563654553588</v>
      </c>
      <c r="CV9" s="15">
        <v>-0.90211064114207051</v>
      </c>
      <c r="CW9" s="15">
        <v>0.18878852723009332</v>
      </c>
      <c r="CX9" s="15">
        <v>1.8663448104352522</v>
      </c>
      <c r="CY9" s="15">
        <v>-2.0194108109953843</v>
      </c>
      <c r="CZ9" s="15">
        <v>0.44257490435202862</v>
      </c>
      <c r="DA9" s="15">
        <v>1.7920483997470544</v>
      </c>
      <c r="DB9" s="15">
        <v>5.1411306337307261</v>
      </c>
      <c r="DC9" s="15">
        <v>4.4706815118845347</v>
      </c>
      <c r="DD9" s="15">
        <v>2.9147702731384544</v>
      </c>
      <c r="DE9" s="15">
        <v>-6.2039903705690378</v>
      </c>
      <c r="DF9" s="15">
        <v>0.8444826122272544</v>
      </c>
      <c r="DG9" s="15">
        <v>0.11254057275752061</v>
      </c>
      <c r="DH9" s="15">
        <v>-3.0714565408168006</v>
      </c>
      <c r="DI9" s="15">
        <v>9.0981939964409602</v>
      </c>
      <c r="DJ9" s="15">
        <v>1.9614646123527351</v>
      </c>
      <c r="DK9" s="15">
        <v>3.1607346970146892</v>
      </c>
      <c r="DL9" s="15">
        <v>2.2711323427020367</v>
      </c>
      <c r="DM9" s="15">
        <v>5.2902062374494205</v>
      </c>
      <c r="DN9" s="15">
        <v>1.5860221421309881</v>
      </c>
      <c r="DO9" s="15">
        <v>0.42027296160367111</v>
      </c>
      <c r="DP9" s="15">
        <v>2.5198786225579655</v>
      </c>
      <c r="DQ9" s="15">
        <v>1.9364785245153806</v>
      </c>
      <c r="DR9" s="15">
        <v>3.8419542787617775</v>
      </c>
      <c r="DS9" s="15">
        <v>5.3204488485209565</v>
      </c>
      <c r="DT9" s="15">
        <v>4.6407240499089522</v>
      </c>
      <c r="DU9" s="15">
        <v>2.2192347875179967</v>
      </c>
      <c r="DV9" s="15">
        <v>1.8481758512080237</v>
      </c>
      <c r="DW9" s="15">
        <v>1.7506420524325765</v>
      </c>
      <c r="DX9" s="15">
        <v>2.7943066467205666</v>
      </c>
      <c r="DY9" s="15">
        <v>0.33243858749173438</v>
      </c>
      <c r="DZ9" s="15">
        <v>1.1890433511532859</v>
      </c>
      <c r="EA9" s="15">
        <v>1.8275889317009355</v>
      </c>
      <c r="EB9" s="15">
        <v>2.3326636973045156</v>
      </c>
      <c r="EC9" s="15">
        <v>6.0192711052601764</v>
      </c>
      <c r="ED9" s="15">
        <v>3.0250591232786119</v>
      </c>
      <c r="EE9" s="15">
        <v>2.8069451132857552</v>
      </c>
      <c r="EF9" s="15">
        <v>2.3673707246007725</v>
      </c>
      <c r="EG9" s="15">
        <v>1.117476517159903</v>
      </c>
      <c r="EH9" s="15">
        <v>1.9181512329268491</v>
      </c>
      <c r="EI9" s="15">
        <v>3.4558347217892731</v>
      </c>
      <c r="EJ9" s="15">
        <v>-3.7765041968452286</v>
      </c>
      <c r="EK9" s="15">
        <v>3.1339721519221877</v>
      </c>
      <c r="EL9" s="15">
        <v>-1.1471715926590591</v>
      </c>
      <c r="EM9" s="15">
        <v>1.8299778790302716</v>
      </c>
      <c r="EN9" s="15">
        <v>2.663546469654086</v>
      </c>
      <c r="EO9" s="15">
        <v>-0.35547637945428628</v>
      </c>
      <c r="EP9" s="15">
        <v>2.3743460853763345</v>
      </c>
      <c r="EQ9" s="15">
        <v>1.7178124686248719</v>
      </c>
      <c r="ER9" s="15">
        <v>1.4079060795515743</v>
      </c>
      <c r="ES9" s="15">
        <v>0.97909882942248005</v>
      </c>
      <c r="ET9" s="15">
        <v>3.4623762920029653</v>
      </c>
      <c r="EU9" s="15">
        <v>-4.8016391085473433</v>
      </c>
      <c r="EV9" s="15">
        <v>2.514466339156503</v>
      </c>
      <c r="EW9" s="15">
        <v>-1.2286330389194839</v>
      </c>
      <c r="EX9" s="15">
        <v>0.72963667008377242</v>
      </c>
      <c r="EY9" s="15">
        <v>3.8764796384834606</v>
      </c>
      <c r="EZ9" s="15">
        <v>2.4876715842818529</v>
      </c>
      <c r="FA9" s="15">
        <v>-1.0748328814058543</v>
      </c>
      <c r="FB9" s="15">
        <v>2.8199129399194884</v>
      </c>
      <c r="FC9" s="15">
        <v>3.5312305589905173</v>
      </c>
      <c r="FD9" s="15">
        <v>1.6319663202330312</v>
      </c>
      <c r="FE9" s="15">
        <v>4.7331832330214745</v>
      </c>
      <c r="FF9" s="15">
        <v>2.1704432018009525</v>
      </c>
      <c r="FG9" s="15">
        <v>2.9904178380242952</v>
      </c>
      <c r="FH9" s="15">
        <v>-4.2211693718422039E-2</v>
      </c>
      <c r="FI9" s="15">
        <v>5.7826306092673452</v>
      </c>
      <c r="FJ9" s="15">
        <v>-6.8742784272147706</v>
      </c>
      <c r="FK9" s="15">
        <v>-1.9336075191098303</v>
      </c>
      <c r="FL9" s="15">
        <v>3.0729614049656457</v>
      </c>
      <c r="FM9" s="15">
        <v>2.2560255331305387E-2</v>
      </c>
      <c r="FN9" s="15">
        <v>0.35634530290896371</v>
      </c>
      <c r="FO9" s="15">
        <v>-8.0233426542406505E-2</v>
      </c>
      <c r="FP9" s="15">
        <v>1.7323110565069357</v>
      </c>
      <c r="FQ9" s="15">
        <v>1.6694902613557867</v>
      </c>
      <c r="FR9" s="15">
        <v>2.8208966133094582</v>
      </c>
      <c r="FS9" s="15">
        <v>4.5118472987697507</v>
      </c>
      <c r="FT9" s="15">
        <v>-0.83015698925526382</v>
      </c>
      <c r="FU9" s="15">
        <v>2.8597914021790825</v>
      </c>
      <c r="FV9" s="15">
        <v>-3.8113704844375365</v>
      </c>
      <c r="FW9" s="15">
        <v>2.8478943456956283</v>
      </c>
      <c r="FX9" s="15">
        <v>-0.26607526428952294</v>
      </c>
      <c r="FY9" s="15">
        <v>1.4075715916279488</v>
      </c>
      <c r="FZ9" s="15">
        <v>-2.5254547197494142</v>
      </c>
      <c r="GA9" s="15">
        <v>1.3014384369687597</v>
      </c>
      <c r="GB9" s="15">
        <v>-2.9805697436170391</v>
      </c>
      <c r="GC9" s="15">
        <v>-0.9783470200377139</v>
      </c>
      <c r="GD9" s="15">
        <v>4.3476436591494343</v>
      </c>
      <c r="GE9" s="15">
        <v>2.5832158122280373</v>
      </c>
      <c r="GF9" s="15">
        <v>-3.0315617371757719</v>
      </c>
      <c r="GG9" s="15">
        <v>1.8233727335917955</v>
      </c>
      <c r="GH9" s="15">
        <v>1.3731689476023909</v>
      </c>
      <c r="GI9" s="15">
        <v>3.7752236767016996</v>
      </c>
      <c r="GJ9" s="15">
        <v>0.26258895750875111</v>
      </c>
      <c r="GK9" s="15">
        <v>7.5867279952225326</v>
      </c>
      <c r="GL9" s="15">
        <v>0.35701824116144643</v>
      </c>
      <c r="GM9" s="15">
        <v>0.52170460121425022</v>
      </c>
      <c r="GN9" s="15">
        <v>2.756849898744532</v>
      </c>
      <c r="GO9" s="15">
        <v>-0.61697144730562004</v>
      </c>
      <c r="GP9" s="15">
        <v>4.0554975039259276</v>
      </c>
      <c r="GQ9" s="15">
        <v>1.8184390677281435</v>
      </c>
      <c r="GR9" s="15">
        <v>1.2277328033491925</v>
      </c>
      <c r="GS9" s="15">
        <v>1.6611539815881049</v>
      </c>
      <c r="GT9" s="15">
        <v>0.98788226697820625</v>
      </c>
    </row>
    <row r="10" spans="1:202" x14ac:dyDescent="0.2">
      <c r="A10" s="13">
        <v>9</v>
      </c>
      <c r="B10" s="15">
        <v>-0.32878162177143727</v>
      </c>
      <c r="C10" s="15">
        <v>-0.66321690065079042</v>
      </c>
      <c r="D10" s="15">
        <v>-1.195506393749646</v>
      </c>
      <c r="E10" s="15">
        <v>-0.13137991126032142</v>
      </c>
      <c r="F10" s="15">
        <v>2.7664413766828959</v>
      </c>
      <c r="G10" s="15">
        <v>3.1921830585756656</v>
      </c>
      <c r="H10" s="15">
        <v>-0.66755353916747817</v>
      </c>
      <c r="I10" s="15">
        <v>-1.1444216600757422</v>
      </c>
      <c r="J10" s="15">
        <v>-0.31269181917733313</v>
      </c>
      <c r="K10" s="15">
        <v>1.6313508150741574</v>
      </c>
      <c r="L10" s="15">
        <v>0.17014158244841077</v>
      </c>
      <c r="M10" s="15">
        <v>2.4405784759488611</v>
      </c>
      <c r="N10" s="15">
        <v>-3.5509594836730245</v>
      </c>
      <c r="O10" s="15">
        <v>2.3514586831099353</v>
      </c>
      <c r="P10" s="15">
        <v>-6.436218306591746</v>
      </c>
      <c r="Q10" s="15">
        <v>1.4558207778320369</v>
      </c>
      <c r="R10" s="15">
        <v>-0.58850571638512683</v>
      </c>
      <c r="S10" s="15">
        <v>-0.29945252556260549</v>
      </c>
      <c r="T10" s="15">
        <v>1.1691238411505342</v>
      </c>
      <c r="U10" s="15">
        <v>-1.3820487828865808</v>
      </c>
      <c r="V10" s="15">
        <v>3.4005145080950703</v>
      </c>
      <c r="W10" s="15">
        <v>2.8129644509447025</v>
      </c>
      <c r="X10" s="15">
        <v>-0.35649109319600908</v>
      </c>
      <c r="Y10" s="15">
        <v>3.332665359674186</v>
      </c>
      <c r="Z10" s="15">
        <v>0.20397284815644917</v>
      </c>
      <c r="AA10" s="15">
        <v>1.1825187104941166</v>
      </c>
      <c r="AB10" s="15">
        <v>-1.3838622248906092</v>
      </c>
      <c r="AC10" s="15">
        <v>0.47495096508049572</v>
      </c>
      <c r="AD10" s="15">
        <v>-0.32165882293630588</v>
      </c>
      <c r="AE10" s="15">
        <v>7.5555053906779884E-2</v>
      </c>
      <c r="AF10" s="15">
        <v>0.56786738399306702</v>
      </c>
      <c r="AG10" s="15">
        <v>2.7297475057488196E-2</v>
      </c>
      <c r="AH10" s="15">
        <v>1.2888330262940157</v>
      </c>
      <c r="AI10" s="15">
        <v>1.7481823184500616</v>
      </c>
      <c r="AJ10" s="15">
        <v>9.5038306825479674E-2</v>
      </c>
      <c r="AK10" s="15">
        <v>-1.9937888335848148</v>
      </c>
      <c r="AL10" s="15">
        <v>0.2015179959542161</v>
      </c>
      <c r="AM10" s="15">
        <v>-0.4797396849004365</v>
      </c>
      <c r="AN10" s="15">
        <v>-0.95575042582395431</v>
      </c>
      <c r="AO10" s="15">
        <v>1.0971785738485242</v>
      </c>
      <c r="AP10" s="15">
        <v>-3.3807051522163278</v>
      </c>
      <c r="AQ10" s="15">
        <v>-2.5162087737766781</v>
      </c>
      <c r="AR10" s="15">
        <v>-1.4972908135719989</v>
      </c>
      <c r="AS10" s="15">
        <v>-1.4123336175913941</v>
      </c>
      <c r="AT10" s="15">
        <v>-2.7228461762610858</v>
      </c>
      <c r="AU10" s="15">
        <v>-0.15791931742816112</v>
      </c>
      <c r="AV10" s="15">
        <v>1.1647811090386635</v>
      </c>
      <c r="AW10" s="15">
        <v>-2.0552618222573882</v>
      </c>
      <c r="AX10" s="15">
        <v>-0.49317989795418071</v>
      </c>
      <c r="AY10" s="15">
        <v>7.2684398728778952</v>
      </c>
      <c r="AZ10" s="15">
        <v>-5.2436241771684209</v>
      </c>
      <c r="BA10" s="15">
        <v>-2.1766672508300822</v>
      </c>
      <c r="BB10" s="15">
        <v>-2.0367233991503717</v>
      </c>
      <c r="BC10" s="15">
        <v>-2.976479645324472</v>
      </c>
      <c r="BD10" s="15">
        <v>-1.8557344440739183</v>
      </c>
      <c r="BE10" s="15">
        <v>2.6047249013805098</v>
      </c>
      <c r="BF10" s="15">
        <v>2.224842541485389E-3</v>
      </c>
      <c r="BG10" s="15">
        <v>-0.1363706422712378</v>
      </c>
      <c r="BH10" s="15">
        <v>-1.3953550729938728</v>
      </c>
      <c r="BI10" s="15">
        <v>-5.235048243056065</v>
      </c>
      <c r="BJ10" s="15">
        <v>-1.781494024811545</v>
      </c>
      <c r="BK10" s="15">
        <v>2.6055066428714646</v>
      </c>
      <c r="BL10" s="15">
        <v>4.6725576271612806E-2</v>
      </c>
      <c r="BM10" s="15">
        <v>4.4170411247367758</v>
      </c>
      <c r="BN10" s="15">
        <v>-0.76673961130981816</v>
      </c>
      <c r="BO10" s="15">
        <v>-0.14683769261993279</v>
      </c>
      <c r="BP10" s="15">
        <v>2.7671782395218862</v>
      </c>
      <c r="BQ10" s="15">
        <v>-0.96679086191713148</v>
      </c>
      <c r="BR10" s="15">
        <v>0.70870420744463436</v>
      </c>
      <c r="BS10" s="15">
        <v>-2.5906675553889942</v>
      </c>
      <c r="BT10" s="15">
        <v>-0.44768368348263848</v>
      </c>
      <c r="BU10" s="15">
        <v>-0.61185027414416115</v>
      </c>
      <c r="BV10" s="15">
        <v>1.6650706759992542</v>
      </c>
      <c r="BW10" s="15">
        <v>2.5109619619147874</v>
      </c>
      <c r="BX10" s="15">
        <v>-1.4154900286436642</v>
      </c>
      <c r="BY10" s="15">
        <v>-0.99365984119846873</v>
      </c>
      <c r="BZ10" s="15">
        <v>-1.2322824158776449</v>
      </c>
      <c r="CA10" s="15">
        <v>-3.1230280808388997</v>
      </c>
      <c r="CB10" s="15">
        <v>-9.7455072373805185E-3</v>
      </c>
      <c r="CC10" s="15">
        <v>3.0577731023595298</v>
      </c>
      <c r="CD10" s="15">
        <v>-0.56414884632692308</v>
      </c>
      <c r="CE10" s="15">
        <v>-0.12601972193124938</v>
      </c>
      <c r="CF10" s="15">
        <v>-0.78784174419764452</v>
      </c>
      <c r="CG10" s="15">
        <v>-1.8671792334417319</v>
      </c>
      <c r="CH10" s="15">
        <v>-0.39799769947466113</v>
      </c>
      <c r="CI10" s="15">
        <v>0.3375207002030749</v>
      </c>
      <c r="CJ10" s="15">
        <v>-0.92821887152438542</v>
      </c>
      <c r="CK10" s="15">
        <v>-1.8903939496201294</v>
      </c>
      <c r="CL10" s="15">
        <v>1.7736360965123561</v>
      </c>
      <c r="CM10" s="15">
        <v>-9.8280373197907807</v>
      </c>
      <c r="CN10" s="15">
        <v>-2.791483925371768</v>
      </c>
      <c r="CO10" s="15">
        <v>2.8545269994328466</v>
      </c>
      <c r="CP10" s="15">
        <v>0.20847570176308075</v>
      </c>
      <c r="CQ10" s="15">
        <v>-4.0826715919114891</v>
      </c>
      <c r="CR10" s="15">
        <v>1.6044391090222314</v>
      </c>
      <c r="CS10" s="15">
        <v>3.4473498618138785</v>
      </c>
      <c r="CT10" s="15">
        <v>-4.6419146030096039</v>
      </c>
      <c r="CU10" s="15">
        <v>0.38358321087222536</v>
      </c>
      <c r="CV10" s="15">
        <v>0.88358905738113303</v>
      </c>
      <c r="CW10" s="15">
        <v>0.30243585093681469</v>
      </c>
      <c r="CX10" s="15">
        <v>0.56456454343899054</v>
      </c>
      <c r="CY10" s="15">
        <v>2.1063130078259871</v>
      </c>
      <c r="CZ10" s="15">
        <v>1.8401876976997618</v>
      </c>
      <c r="DA10" s="15">
        <v>0.85132102379205277</v>
      </c>
      <c r="DB10" s="15">
        <v>0.77827018938818815</v>
      </c>
      <c r="DC10" s="15">
        <v>1.7512087511435703</v>
      </c>
      <c r="DD10" s="15">
        <v>1.0450980890449932</v>
      </c>
      <c r="DE10" s="15">
        <v>-1.8054372316686758</v>
      </c>
      <c r="DF10" s="15">
        <v>-5.2920943410819223</v>
      </c>
      <c r="DG10" s="15">
        <v>-3.7426199674817813</v>
      </c>
      <c r="DH10" s="15">
        <v>1.458059093581509</v>
      </c>
      <c r="DI10" s="15">
        <v>-1.5717757048295256</v>
      </c>
      <c r="DJ10" s="15">
        <v>-0.8981347814314149</v>
      </c>
      <c r="DK10" s="15">
        <v>-0.66937542201989764</v>
      </c>
      <c r="DL10" s="15">
        <v>1.7008765263884955</v>
      </c>
      <c r="DM10" s="15">
        <v>-0.85423060096097458</v>
      </c>
      <c r="DN10" s="15">
        <v>-0.39180900379060735</v>
      </c>
      <c r="DO10" s="15">
        <v>-2.9104410920378183</v>
      </c>
      <c r="DP10" s="15">
        <v>-0.24697413855508629</v>
      </c>
      <c r="DQ10" s="15">
        <v>3.4394883656364472</v>
      </c>
      <c r="DR10" s="15">
        <v>2.9582619126842218</v>
      </c>
      <c r="DS10" s="15">
        <v>-1.8401081493170708</v>
      </c>
      <c r="DT10" s="15">
        <v>0.27275807815538822</v>
      </c>
      <c r="DU10" s="15">
        <v>-2.0873018835403605</v>
      </c>
      <c r="DV10" s="15">
        <v>-2.0141479103711482</v>
      </c>
      <c r="DW10" s="15">
        <v>-0.20568027419899459</v>
      </c>
      <c r="DX10" s="15">
        <v>2.9685113905101033</v>
      </c>
      <c r="DY10" s="15">
        <v>-0.47312142247113564</v>
      </c>
      <c r="DZ10" s="15">
        <v>0.20830773714824197</v>
      </c>
      <c r="EA10" s="15">
        <v>-0.7183631003316</v>
      </c>
      <c r="EB10" s="15">
        <v>-1.3631027760307464</v>
      </c>
      <c r="EC10" s="15">
        <v>2.1225471370574178</v>
      </c>
      <c r="ED10" s="15">
        <v>1.7866107990576103</v>
      </c>
      <c r="EE10" s="15">
        <v>0.61790735795436402</v>
      </c>
      <c r="EF10" s="15">
        <v>-1.1591069355511017</v>
      </c>
      <c r="EG10" s="15">
        <v>-2.1452770731219597</v>
      </c>
      <c r="EH10" s="15">
        <v>-1.4427656036698733</v>
      </c>
      <c r="EI10" s="15">
        <v>-0.92698235076302404</v>
      </c>
      <c r="EJ10" s="15">
        <v>4.3142577162667495</v>
      </c>
      <c r="EK10" s="15">
        <v>1.6859482296191188</v>
      </c>
      <c r="EL10" s="15">
        <v>-1.4978765653146124</v>
      </c>
      <c r="EM10" s="15">
        <v>-6.6820290881908022</v>
      </c>
      <c r="EN10" s="15">
        <v>-1.7438801222861391</v>
      </c>
      <c r="EO10" s="15">
        <v>0.48444589640605373</v>
      </c>
      <c r="EP10" s="15">
        <v>0.70172486939960077</v>
      </c>
      <c r="EQ10" s="15">
        <v>1.1426407099064244</v>
      </c>
      <c r="ER10" s="15">
        <v>1.6263176350361981</v>
      </c>
      <c r="ES10" s="15">
        <v>-1.337411374304005</v>
      </c>
      <c r="ET10" s="15">
        <v>-0.97290351115279461</v>
      </c>
      <c r="EU10" s="15">
        <v>-4.8075837552936296</v>
      </c>
      <c r="EV10" s="15">
        <v>-0.43442887448227596</v>
      </c>
      <c r="EW10" s="15">
        <v>0.26703023816468557</v>
      </c>
      <c r="EX10" s="15">
        <v>-1.0541916212500182</v>
      </c>
      <c r="EY10" s="15">
        <v>-1.9630499690864445</v>
      </c>
      <c r="EZ10" s="15">
        <v>2.1472689816823749</v>
      </c>
      <c r="FA10" s="15">
        <v>-0.95954359233823894</v>
      </c>
      <c r="FB10" s="15">
        <v>-1.6236969229873668</v>
      </c>
      <c r="FC10" s="15">
        <v>-1.9098223278710367</v>
      </c>
      <c r="FD10" s="15">
        <v>-3.2545363520102728</v>
      </c>
      <c r="FE10" s="15">
        <v>2.6554703435857276</v>
      </c>
      <c r="FF10" s="15">
        <v>-0.61401722673476167</v>
      </c>
      <c r="FG10" s="15">
        <v>-1.4126201313633746</v>
      </c>
      <c r="FH10" s="15">
        <v>1.324014950663327</v>
      </c>
      <c r="FI10" s="15">
        <v>2.7488912183863921</v>
      </c>
      <c r="FJ10" s="15">
        <v>-2.2579867338422672</v>
      </c>
      <c r="FK10" s="15">
        <v>-2.1918178474911878</v>
      </c>
      <c r="FL10" s="15">
        <v>-1.671892162448757E-2</v>
      </c>
      <c r="FM10" s="15">
        <v>-0.7888422518165662</v>
      </c>
      <c r="FN10" s="15">
        <v>-1.1455791428377933</v>
      </c>
      <c r="FO10" s="15">
        <v>-0.81442896810880505</v>
      </c>
      <c r="FP10" s="15">
        <v>-0.75851821591766355</v>
      </c>
      <c r="FQ10" s="15">
        <v>-0.80697942706952086</v>
      </c>
      <c r="FR10" s="15">
        <v>-1.3183387939315192</v>
      </c>
      <c r="FS10" s="15">
        <v>-0.10269342446729257</v>
      </c>
      <c r="FT10" s="15">
        <v>-2.4649454397657591</v>
      </c>
      <c r="FU10" s="15">
        <v>1.982898135244181</v>
      </c>
      <c r="FV10" s="15">
        <v>-2.464514332350062</v>
      </c>
      <c r="FW10" s="15">
        <v>-0.77856050906505736</v>
      </c>
      <c r="FX10" s="15">
        <v>-1.330340631405083</v>
      </c>
      <c r="FY10" s="15">
        <v>-0.22930445455179702</v>
      </c>
      <c r="FZ10" s="15">
        <v>-6.2796029058414859</v>
      </c>
      <c r="GA10" s="15">
        <v>0.42184025907128708</v>
      </c>
      <c r="GB10" s="15">
        <v>-5.8126442829729186</v>
      </c>
      <c r="GC10" s="15">
        <v>-0.12356218107634045</v>
      </c>
      <c r="GD10" s="15">
        <v>-2.0787383826909673</v>
      </c>
      <c r="GE10" s="15">
        <v>-0.64193607656296359</v>
      </c>
      <c r="GF10" s="15">
        <v>-0.45618007658828436</v>
      </c>
      <c r="GG10" s="15">
        <v>0.91373595525342144</v>
      </c>
      <c r="GH10" s="15">
        <v>3.8188998381937043</v>
      </c>
      <c r="GI10" s="15">
        <v>-0.89965684021729397</v>
      </c>
      <c r="GJ10" s="15">
        <v>-0.6055007064749296</v>
      </c>
      <c r="GK10" s="15">
        <v>-0.61168967763990889</v>
      </c>
      <c r="GL10" s="15">
        <v>0.48569909008200834</v>
      </c>
      <c r="GM10" s="15">
        <v>-2.0868621383118242</v>
      </c>
      <c r="GN10" s="15">
        <v>-0.47896724136698271</v>
      </c>
      <c r="GO10" s="15">
        <v>-1.6602382964496694</v>
      </c>
      <c r="GP10" s="15">
        <v>-0.31590214821974527</v>
      </c>
      <c r="GQ10" s="15">
        <v>-0.55389136896008639</v>
      </c>
      <c r="GR10" s="15">
        <v>-0.75349070005366658</v>
      </c>
      <c r="GS10" s="15">
        <v>0.51572405112968767</v>
      </c>
      <c r="GT10" s="15">
        <v>8.1830408078379019E-2</v>
      </c>
    </row>
    <row r="11" spans="1:202" x14ac:dyDescent="0.2">
      <c r="A11" s="13">
        <v>10</v>
      </c>
      <c r="B11" s="15">
        <v>-2.5455016175565843</v>
      </c>
      <c r="C11" s="15">
        <v>-6.4191803874135998</v>
      </c>
      <c r="D11" s="15">
        <v>-1.3223888124912897</v>
      </c>
      <c r="E11" s="15">
        <v>-2.2442422342976935</v>
      </c>
      <c r="F11" s="15">
        <v>-1.834397727130668</v>
      </c>
      <c r="G11" s="15">
        <v>-4.5570152764361262</v>
      </c>
      <c r="H11" s="15">
        <v>-3.7487222019022073</v>
      </c>
      <c r="I11" s="15">
        <v>-2.8684367474143091</v>
      </c>
      <c r="J11" s="15">
        <v>-1.9443363086440493</v>
      </c>
      <c r="K11" s="15">
        <v>-3.9268102618551697</v>
      </c>
      <c r="L11" s="15">
        <v>-6.5678075255106352</v>
      </c>
      <c r="M11" s="15">
        <v>-2.646068476122954</v>
      </c>
      <c r="N11" s="15">
        <v>1.222679044083272</v>
      </c>
      <c r="O11" s="15">
        <v>1.9717567254391786</v>
      </c>
      <c r="P11" s="15">
        <v>-4.6153721810662409</v>
      </c>
      <c r="Q11" s="15">
        <v>0.67009979192975921</v>
      </c>
      <c r="R11" s="15">
        <v>-4.2505351285654474</v>
      </c>
      <c r="S11" s="15">
        <v>-0.6483740526190489</v>
      </c>
      <c r="T11" s="15">
        <v>-2.6526851421578206</v>
      </c>
      <c r="U11" s="15">
        <v>-0.56437949908177409</v>
      </c>
      <c r="V11" s="15">
        <v>-0.18451486016806351</v>
      </c>
      <c r="W11" s="15">
        <v>-3.2204903994913057</v>
      </c>
      <c r="X11" s="15">
        <v>-6.5967586708589199</v>
      </c>
      <c r="Y11" s="15">
        <v>-4.482407166577941</v>
      </c>
      <c r="Z11" s="15">
        <v>-2.4491478744213961</v>
      </c>
      <c r="AA11" s="15">
        <v>-3.8175865052161875</v>
      </c>
      <c r="AB11" s="15">
        <v>0.38235059656554571</v>
      </c>
      <c r="AC11" s="15">
        <v>1.783330154679474</v>
      </c>
      <c r="AD11" s="15">
        <v>-2.7755030363787561</v>
      </c>
      <c r="AE11" s="15">
        <v>-4.7177674369971649</v>
      </c>
      <c r="AF11" s="15">
        <v>-2.3604443437104687</v>
      </c>
      <c r="AG11" s="15">
        <v>-3.0828505566583964</v>
      </c>
      <c r="AH11" s="15">
        <v>-3.7912563671667665</v>
      </c>
      <c r="AI11" s="15">
        <v>4.4394042436576076E-2</v>
      </c>
      <c r="AJ11" s="15">
        <v>-0.47651114991758436</v>
      </c>
      <c r="AK11" s="15">
        <v>-0.92557575027796579</v>
      </c>
      <c r="AL11" s="15">
        <v>-5.7374626661653512</v>
      </c>
      <c r="AM11" s="15">
        <v>-1.8217493423136668</v>
      </c>
      <c r="AN11" s="15">
        <v>-0.7802500484387398</v>
      </c>
      <c r="AO11" s="15">
        <v>-3.7895633539486417</v>
      </c>
      <c r="AP11" s="15">
        <v>-8.0391505943405299</v>
      </c>
      <c r="AQ11" s="15">
        <v>-0.94417710100449803</v>
      </c>
      <c r="AR11" s="15">
        <v>0.23849564942428381</v>
      </c>
      <c r="AS11" s="15">
        <v>1.7198677738206356</v>
      </c>
      <c r="AT11" s="15">
        <v>-1.7041736063189092</v>
      </c>
      <c r="AU11" s="15">
        <v>-1.2880890939000744</v>
      </c>
      <c r="AV11" s="15">
        <v>-4.528108849072364</v>
      </c>
      <c r="AW11" s="15">
        <v>-5.405705887608157</v>
      </c>
      <c r="AX11" s="15">
        <v>-1.6486659912147354</v>
      </c>
      <c r="AY11" s="15">
        <v>-1.8785826452372461</v>
      </c>
      <c r="AZ11" s="15">
        <v>-2.3898369396825525</v>
      </c>
      <c r="BA11" s="15">
        <v>-3.1154869664309914</v>
      </c>
      <c r="BB11" s="15">
        <v>1.7737663402962922</v>
      </c>
      <c r="BC11" s="15">
        <v>1.032774470346554</v>
      </c>
      <c r="BD11" s="15">
        <v>-1.4801772816946639</v>
      </c>
      <c r="BE11" s="15">
        <v>-1.5845226774967107</v>
      </c>
      <c r="BF11" s="15">
        <v>2.1075882764853016</v>
      </c>
      <c r="BG11" s="15">
        <v>0.19769039579541439</v>
      </c>
      <c r="BH11" s="15">
        <v>-1.7344632373047248</v>
      </c>
      <c r="BI11" s="15">
        <v>-0.95830957618949775</v>
      </c>
      <c r="BJ11" s="15">
        <v>3.4385977798983935</v>
      </c>
      <c r="BK11" s="15">
        <v>-2.5895407851078009</v>
      </c>
      <c r="BL11" s="15">
        <v>-1.278536377139373</v>
      </c>
      <c r="BM11" s="15">
        <v>-4.5892838392106432</v>
      </c>
      <c r="BN11" s="15">
        <v>2.6579647266014286</v>
      </c>
      <c r="BO11" s="15">
        <v>-3.9071211703856563</v>
      </c>
      <c r="BP11" s="15">
        <v>-0.14191663078312061</v>
      </c>
      <c r="BQ11" s="15">
        <v>-1.8561892391300199</v>
      </c>
      <c r="BR11" s="15">
        <v>6.6933631346130564</v>
      </c>
      <c r="BS11" s="15">
        <v>-8.2912335983527559</v>
      </c>
      <c r="BT11" s="15">
        <v>-3.3731901460351241</v>
      </c>
      <c r="BU11" s="15">
        <v>-0.72759839369952783</v>
      </c>
      <c r="BV11" s="15">
        <v>3.0188815784906207</v>
      </c>
      <c r="BW11" s="15">
        <v>-2.1224706841776442</v>
      </c>
      <c r="BX11" s="15">
        <v>2.129825510165738</v>
      </c>
      <c r="BY11" s="15">
        <v>-4.9441230065546824</v>
      </c>
      <c r="BZ11" s="15">
        <v>-2.1121759249242986</v>
      </c>
      <c r="CA11" s="15">
        <v>2.3268977365551002E-2</v>
      </c>
      <c r="CB11" s="15">
        <v>-1.2530255629339591</v>
      </c>
      <c r="CC11" s="15">
        <v>-10.964246209210108</v>
      </c>
      <c r="CD11" s="15">
        <v>-1.863396268122496</v>
      </c>
      <c r="CE11" s="15">
        <v>-3.2449683718058862</v>
      </c>
      <c r="CF11" s="15">
        <v>1.1457412533782074</v>
      </c>
      <c r="CG11" s="15">
        <v>-2.9966383986828542</v>
      </c>
      <c r="CH11" s="15">
        <v>-2.9035748128162</v>
      </c>
      <c r="CI11" s="15">
        <v>-4.1648335454662284</v>
      </c>
      <c r="CJ11" s="15">
        <v>-3.7089889064803638</v>
      </c>
      <c r="CK11" s="15">
        <v>-3.8509689725190741</v>
      </c>
      <c r="CL11" s="15">
        <v>5.2198007290967343</v>
      </c>
      <c r="CM11" s="15">
        <v>-7.7684452370713419</v>
      </c>
      <c r="CN11" s="15">
        <v>-4.701856482923457</v>
      </c>
      <c r="CO11" s="15">
        <v>-1.735529337598479</v>
      </c>
      <c r="CP11" s="15">
        <v>-1.8391389656519552</v>
      </c>
      <c r="CQ11" s="15">
        <v>4.2500587295596697</v>
      </c>
      <c r="CR11" s="15">
        <v>0.8523949021020405</v>
      </c>
      <c r="CS11" s="15">
        <v>-5.0149419790005432</v>
      </c>
      <c r="CT11" s="15">
        <v>-1.8779958861445905</v>
      </c>
      <c r="CU11" s="15">
        <v>-3.0555980566088121</v>
      </c>
      <c r="CV11" s="15">
        <v>-0.83842637471551473</v>
      </c>
      <c r="CW11" s="15">
        <v>-5.7916795814121667</v>
      </c>
      <c r="CX11" s="15">
        <v>-3.9595037211907829</v>
      </c>
      <c r="CY11" s="15">
        <v>1.7257789403566262</v>
      </c>
      <c r="CZ11" s="15">
        <v>-1.0495704373909256</v>
      </c>
      <c r="DA11" s="15">
        <v>-1.9326570076700738</v>
      </c>
      <c r="DB11" s="15">
        <v>-6.2693608611614078</v>
      </c>
      <c r="DC11" s="15">
        <v>0.78370028608829556</v>
      </c>
      <c r="DD11" s="15">
        <v>-2.9935809449114634</v>
      </c>
      <c r="DE11" s="15">
        <v>1.8611404408147214</v>
      </c>
      <c r="DF11" s="15">
        <v>-5.7660400460003123</v>
      </c>
      <c r="DG11" s="15">
        <v>-1.1974335088285688</v>
      </c>
      <c r="DH11" s="15">
        <v>-8.7690659507080433</v>
      </c>
      <c r="DI11" s="15">
        <v>-3.7967645324897279</v>
      </c>
      <c r="DJ11" s="15">
        <v>-2.8876103019062929</v>
      </c>
      <c r="DK11" s="15">
        <v>-2.006405020309141</v>
      </c>
      <c r="DL11" s="15">
        <v>4.592127418889703</v>
      </c>
      <c r="DM11" s="15">
        <v>1.0690013964501159</v>
      </c>
      <c r="DN11" s="15">
        <v>-1.9453262022666222</v>
      </c>
      <c r="DO11" s="15">
        <v>-1.6248823264368566</v>
      </c>
      <c r="DP11" s="15">
        <v>-3.3455814369680268</v>
      </c>
      <c r="DQ11" s="15">
        <v>-0.25201005948676358</v>
      </c>
      <c r="DR11" s="15">
        <v>-1.4606928590491473</v>
      </c>
      <c r="DS11" s="15">
        <v>-0.65646363342622815</v>
      </c>
      <c r="DT11" s="15">
        <v>-2.6174129070105838</v>
      </c>
      <c r="DU11" s="15">
        <v>3.2681790704558247</v>
      </c>
      <c r="DV11" s="15">
        <v>-4.9621000007840737</v>
      </c>
      <c r="DW11" s="15">
        <v>-3.5337136409385423</v>
      </c>
      <c r="DX11" s="15">
        <v>2.6133478035430215</v>
      </c>
      <c r="DY11" s="15">
        <v>8.8974242324588282E-2</v>
      </c>
      <c r="DZ11" s="15">
        <v>-2.8768129420130331</v>
      </c>
      <c r="EA11" s="15">
        <v>-0.76559791687517453</v>
      </c>
      <c r="EB11" s="15">
        <v>-2.3922961100045304</v>
      </c>
      <c r="EC11" s="15">
        <v>3.2639643751671685</v>
      </c>
      <c r="ED11" s="15">
        <v>-4.3733716538931509</v>
      </c>
      <c r="EE11" s="15">
        <v>-2.5153052903249047</v>
      </c>
      <c r="EF11" s="15">
        <v>-0.95890237131551448</v>
      </c>
      <c r="EG11" s="15">
        <v>-0.27929135508115677</v>
      </c>
      <c r="EH11" s="15">
        <v>3.4650349124597803</v>
      </c>
      <c r="EI11" s="15">
        <v>-0.14955621421306686</v>
      </c>
      <c r="EJ11" s="15">
        <v>0.99111853461128074</v>
      </c>
      <c r="EK11" s="15">
        <v>-3.2042009182949904</v>
      </c>
      <c r="EL11" s="15">
        <v>-1.6529473453735064</v>
      </c>
      <c r="EM11" s="15">
        <v>-3.0904926373969577</v>
      </c>
      <c r="EN11" s="15">
        <v>-2.6340306798389039</v>
      </c>
      <c r="EO11" s="15">
        <v>1.4526709214815441</v>
      </c>
      <c r="EP11" s="15">
        <v>-2.5248635674135134</v>
      </c>
      <c r="EQ11" s="15">
        <v>-5.4614662244856511</v>
      </c>
      <c r="ER11" s="15">
        <v>-1.7588220179188383</v>
      </c>
      <c r="ES11" s="15">
        <v>-2.24322608470837</v>
      </c>
      <c r="ET11" s="15">
        <v>-3.8467894640808766</v>
      </c>
      <c r="EU11" s="15">
        <v>-1.7838412967244268</v>
      </c>
      <c r="EV11" s="15">
        <v>-3.0730927642555317</v>
      </c>
      <c r="EW11" s="15">
        <v>-1.4262564374998188</v>
      </c>
      <c r="EX11" s="15">
        <v>-4.3642675337742523</v>
      </c>
      <c r="EY11" s="15">
        <v>-2.4603353989211239</v>
      </c>
      <c r="EZ11" s="15">
        <v>0.8403090480422164</v>
      </c>
      <c r="FA11" s="15">
        <v>-5.7393056114838368</v>
      </c>
      <c r="FB11" s="15">
        <v>-0.78605598524177411</v>
      </c>
      <c r="FC11" s="15">
        <v>-3.2202287582350508</v>
      </c>
      <c r="FD11" s="15">
        <v>-1.7955899659512307</v>
      </c>
      <c r="FE11" s="15">
        <v>0.13698020137298689</v>
      </c>
      <c r="FF11" s="15">
        <v>-1.1181087948489257</v>
      </c>
      <c r="FG11" s="15">
        <v>-1.8552114775206057</v>
      </c>
      <c r="FH11" s="15">
        <v>2.9069852309047142</v>
      </c>
      <c r="FI11" s="15">
        <v>-5.7311099100154319</v>
      </c>
      <c r="FJ11" s="15">
        <v>2.0356995388680619</v>
      </c>
      <c r="FK11" s="15">
        <v>-4.709537561431091</v>
      </c>
      <c r="FL11" s="15">
        <v>-3.5093869449140032</v>
      </c>
      <c r="FM11" s="15">
        <v>0.12850425493289569</v>
      </c>
      <c r="FN11" s="15">
        <v>-1.2126449520666507</v>
      </c>
      <c r="FO11" s="15">
        <v>2.2096830846448317</v>
      </c>
      <c r="FP11" s="15">
        <v>-2.625744828963525</v>
      </c>
      <c r="FQ11" s="15">
        <v>-1.0625061809556877</v>
      </c>
      <c r="FR11" s="15">
        <v>-2.0178930817607421</v>
      </c>
      <c r="FS11" s="15">
        <v>-2.660482018461277</v>
      </c>
      <c r="FT11" s="15">
        <v>-5.8154296649600736</v>
      </c>
      <c r="FU11" s="15">
        <v>1.1060858045284283</v>
      </c>
      <c r="FV11" s="15">
        <v>-0.66375074408271906</v>
      </c>
      <c r="FW11" s="15">
        <v>-5.5375118967966905</v>
      </c>
      <c r="FX11" s="15">
        <v>-0.63522519353583906</v>
      </c>
      <c r="FY11" s="15">
        <v>-0.93570105345131982</v>
      </c>
      <c r="FZ11" s="15">
        <v>-0.53818785469963903</v>
      </c>
      <c r="GA11" s="15">
        <v>-2.1092300686615477</v>
      </c>
      <c r="GB11" s="15">
        <v>-6.9379373033512586</v>
      </c>
      <c r="GC11" s="15">
        <v>-0.4693769439326928</v>
      </c>
      <c r="GD11" s="15">
        <v>-6.2604701273096115</v>
      </c>
      <c r="GE11" s="15">
        <v>-4.7154521703984056</v>
      </c>
      <c r="GF11" s="15">
        <v>4.1265271414974345</v>
      </c>
      <c r="GG11" s="15">
        <v>-1.990301148748604</v>
      </c>
      <c r="GH11" s="15">
        <v>2.6975212678016844</v>
      </c>
      <c r="GI11" s="15">
        <v>-3.154270997354315</v>
      </c>
      <c r="GJ11" s="15">
        <v>-1.0681987612191342</v>
      </c>
      <c r="GK11" s="15">
        <v>-2.8962004231105758</v>
      </c>
      <c r="GL11" s="15">
        <v>-1.1831710978394261</v>
      </c>
      <c r="GM11" s="15">
        <v>-0.59996147082959439</v>
      </c>
      <c r="GN11" s="15">
        <v>-3.4015108756974288</v>
      </c>
      <c r="GO11" s="15">
        <v>-0.79190397194805628</v>
      </c>
      <c r="GP11" s="15">
        <v>-0.62658500063506417</v>
      </c>
      <c r="GQ11" s="15">
        <v>-3.071634807339843</v>
      </c>
      <c r="GR11" s="15">
        <v>-1.7830622448328282</v>
      </c>
      <c r="GS11" s="15">
        <v>-8.9916562938540388</v>
      </c>
      <c r="GT11" s="15">
        <v>-1.5203124550142895</v>
      </c>
    </row>
    <row r="12" spans="1:202" x14ac:dyDescent="0.2">
      <c r="A12" s="13">
        <v>11</v>
      </c>
      <c r="B12" s="15">
        <v>2.8153540376360109</v>
      </c>
      <c r="C12" s="15">
        <v>-0.20019883298442576</v>
      </c>
      <c r="D12" s="15">
        <v>-3.92125990825211</v>
      </c>
      <c r="E12" s="15">
        <v>1.8123135180339169</v>
      </c>
      <c r="F12" s="15">
        <v>-1.2699577038937422</v>
      </c>
      <c r="G12" s="15">
        <v>3.9587114527742502</v>
      </c>
      <c r="H12" s="15">
        <v>3.9605078531384579</v>
      </c>
      <c r="I12" s="15">
        <v>4.7795673485097803</v>
      </c>
      <c r="J12" s="15">
        <v>2.9591958296764047</v>
      </c>
      <c r="K12" s="15">
        <v>-1.699181620108617</v>
      </c>
      <c r="L12" s="15">
        <v>3.9379889029769983</v>
      </c>
      <c r="M12" s="15">
        <v>-1.913298658414649</v>
      </c>
      <c r="N12" s="15">
        <v>-3.2008619148580642</v>
      </c>
      <c r="O12" s="15">
        <v>-1.1810477573154274</v>
      </c>
      <c r="P12" s="15">
        <v>5.237303173269531</v>
      </c>
      <c r="Q12" s="15">
        <v>-1.1417308912961104</v>
      </c>
      <c r="R12" s="15">
        <v>3.088488334324393</v>
      </c>
      <c r="S12" s="15">
        <v>-0.76657694198075332</v>
      </c>
      <c r="T12" s="15">
        <v>-1.7931808538989849</v>
      </c>
      <c r="U12" s="15">
        <v>2.8216378050371889</v>
      </c>
      <c r="V12" s="15">
        <v>3.3379401169036162</v>
      </c>
      <c r="W12" s="15">
        <v>-1.7534452907456295</v>
      </c>
      <c r="X12" s="15">
        <v>1.0881161597530717</v>
      </c>
      <c r="Y12" s="15">
        <v>-4.4191136888649094</v>
      </c>
      <c r="Z12" s="15">
        <v>-1.8436728953885262</v>
      </c>
      <c r="AA12" s="15">
        <v>-1.5817778736320067</v>
      </c>
      <c r="AB12" s="15">
        <v>-0.28233580223369237</v>
      </c>
      <c r="AC12" s="15">
        <v>4.3334260386399599</v>
      </c>
      <c r="AD12" s="15">
        <v>2.8110583018656725</v>
      </c>
      <c r="AE12" s="15">
        <v>3.0028567646290121</v>
      </c>
      <c r="AF12" s="15">
        <v>1.2214312077471197</v>
      </c>
      <c r="AG12" s="15">
        <v>2.4200270759656881</v>
      </c>
      <c r="AH12" s="15">
        <v>3.0316452772467679</v>
      </c>
      <c r="AI12" s="15">
        <v>6.51916524937735</v>
      </c>
      <c r="AJ12" s="15">
        <v>-1.9779500836520478</v>
      </c>
      <c r="AK12" s="15">
        <v>3.169124164060503</v>
      </c>
      <c r="AL12" s="15">
        <v>3.4126098883492073</v>
      </c>
      <c r="AM12" s="15">
        <v>1.7128959367643923</v>
      </c>
      <c r="AN12" s="15">
        <v>-0.67698124054625475</v>
      </c>
      <c r="AO12" s="15">
        <v>-1.1882586602860614</v>
      </c>
      <c r="AP12" s="15">
        <v>4.026522442184076</v>
      </c>
      <c r="AQ12" s="15">
        <v>-3.0863789218750681</v>
      </c>
      <c r="AR12" s="15">
        <v>0.1230080936705088</v>
      </c>
      <c r="AS12" s="15">
        <v>2.7824647504267013</v>
      </c>
      <c r="AT12" s="15">
        <v>4.2587294178298496</v>
      </c>
      <c r="AU12" s="15">
        <v>1.2083408342836734</v>
      </c>
      <c r="AV12" s="15">
        <v>-0.65351774450211764</v>
      </c>
      <c r="AW12" s="15">
        <v>-2.3377770135076741</v>
      </c>
      <c r="AX12" s="15">
        <v>1.9412563295992145</v>
      </c>
      <c r="AY12" s="15">
        <v>-0.41141070670903535</v>
      </c>
      <c r="AZ12" s="15">
        <v>8.8681974481391368</v>
      </c>
      <c r="BA12" s="15">
        <v>2.6494669497938084</v>
      </c>
      <c r="BB12" s="15">
        <v>-4.9815559269485616</v>
      </c>
      <c r="BC12" s="15">
        <v>6.6670042178245446</v>
      </c>
      <c r="BD12" s="15">
        <v>2.7450724662943613</v>
      </c>
      <c r="BE12" s="15">
        <v>6.3498393973187977</v>
      </c>
      <c r="BF12" s="15">
        <v>3.0984161255722427</v>
      </c>
      <c r="BG12" s="15">
        <v>-0.4182923965898423</v>
      </c>
      <c r="BH12" s="15">
        <v>0.29938155910355985</v>
      </c>
      <c r="BI12" s="15">
        <v>0.48329730890456624</v>
      </c>
      <c r="BJ12" s="15">
        <v>-4.0280806272644289</v>
      </c>
      <c r="BK12" s="15">
        <v>2.4964022579945309</v>
      </c>
      <c r="BL12" s="15">
        <v>7.3694706959122627</v>
      </c>
      <c r="BM12" s="15">
        <v>1.0486276546455515</v>
      </c>
      <c r="BN12" s="15">
        <v>-0.93857656863179739</v>
      </c>
      <c r="BO12" s="15">
        <v>-0.19878585576353913</v>
      </c>
      <c r="BP12" s="15">
        <v>1.5186879443520458</v>
      </c>
      <c r="BQ12" s="15">
        <v>1.7557140100817976</v>
      </c>
      <c r="BR12" s="15">
        <v>3.4019010598289872</v>
      </c>
      <c r="BS12" s="15">
        <v>2.3938035471956534</v>
      </c>
      <c r="BT12" s="15">
        <v>4.2697134861598816</v>
      </c>
      <c r="BU12" s="15">
        <v>-0.24021275709116457</v>
      </c>
      <c r="BV12" s="15">
        <v>3.0141249633404756</v>
      </c>
      <c r="BW12" s="15">
        <v>-5.3943695806376954</v>
      </c>
      <c r="BX12" s="15">
        <v>4.3544637981924801</v>
      </c>
      <c r="BY12" s="15">
        <v>5.0341097961888259</v>
      </c>
      <c r="BZ12" s="15">
        <v>3.778546241114733</v>
      </c>
      <c r="CA12" s="15">
        <v>10.157118556819064</v>
      </c>
      <c r="CB12" s="15">
        <v>0.3107393480825773</v>
      </c>
      <c r="CC12" s="15">
        <v>4.1930762991621933</v>
      </c>
      <c r="CD12" s="15">
        <v>2.7702204607954233</v>
      </c>
      <c r="CE12" s="15">
        <v>4.1610065744828422</v>
      </c>
      <c r="CF12" s="15">
        <v>4.306298614767643</v>
      </c>
      <c r="CG12" s="15">
        <v>4.1007834871878579</v>
      </c>
      <c r="CH12" s="15">
        <v>3.4430513658729014</v>
      </c>
      <c r="CI12" s="15">
        <v>4.4060564480224347</v>
      </c>
      <c r="CJ12" s="15">
        <v>3.8357047501482211</v>
      </c>
      <c r="CK12" s="15">
        <v>6.907517161189265</v>
      </c>
      <c r="CL12" s="15">
        <v>2.7019305214342793</v>
      </c>
      <c r="CM12" s="15">
        <v>6.2851963922213256</v>
      </c>
      <c r="CN12" s="15">
        <v>-5.5494229081762496</v>
      </c>
      <c r="CO12" s="15">
        <v>9.0299996195512566</v>
      </c>
      <c r="CP12" s="15">
        <v>0.94248975552540049</v>
      </c>
      <c r="CQ12" s="15">
        <v>2.1804367077782656</v>
      </c>
      <c r="CR12" s="15">
        <v>2.1198893202207207</v>
      </c>
      <c r="CS12" s="15">
        <v>7.9745198261708108</v>
      </c>
      <c r="CT12" s="15">
        <v>-0.64060761377977193</v>
      </c>
      <c r="CU12" s="15">
        <v>2.0274480698078885</v>
      </c>
      <c r="CV12" s="15">
        <v>0.14132106999702293</v>
      </c>
      <c r="CW12" s="15">
        <v>4.4452231723452336</v>
      </c>
      <c r="CX12" s="15">
        <v>3.8671015184862245</v>
      </c>
      <c r="CY12" s="15">
        <v>5.2034869721807935</v>
      </c>
      <c r="CZ12" s="15">
        <v>0.69360140253139024</v>
      </c>
      <c r="DA12" s="15">
        <v>-0.54110056917888516</v>
      </c>
      <c r="DB12" s="15">
        <v>2.2364262016120913</v>
      </c>
      <c r="DC12" s="15">
        <v>0.351729628722937</v>
      </c>
      <c r="DD12" s="15">
        <v>3.1529340554903409</v>
      </c>
      <c r="DE12" s="15">
        <v>1.1098834124265136</v>
      </c>
      <c r="DF12" s="15">
        <v>3.6008301989983158</v>
      </c>
      <c r="DG12" s="15">
        <v>4.9188053907583349</v>
      </c>
      <c r="DH12" s="15">
        <v>4.0186243026100303</v>
      </c>
      <c r="DI12" s="15">
        <v>6.9962675429793793</v>
      </c>
      <c r="DJ12" s="15">
        <v>3.0415054469461711</v>
      </c>
      <c r="DK12" s="15">
        <v>2.85986652869255</v>
      </c>
      <c r="DL12" s="15">
        <v>4.1817963569619039</v>
      </c>
      <c r="DM12" s="15">
        <v>9.7877802788712174</v>
      </c>
      <c r="DN12" s="15">
        <v>1.9900830462942778</v>
      </c>
      <c r="DO12" s="15">
        <v>6.7517638952707575</v>
      </c>
      <c r="DP12" s="15">
        <v>3.0293784408587241</v>
      </c>
      <c r="DQ12" s="15">
        <v>2.6966577018139035</v>
      </c>
      <c r="DR12" s="15">
        <v>8.900712782407485</v>
      </c>
      <c r="DS12" s="15">
        <v>2.9341090383212789</v>
      </c>
      <c r="DT12" s="15">
        <v>-3.0194712739199714</v>
      </c>
      <c r="DU12" s="15">
        <v>3.9807174803320899</v>
      </c>
      <c r="DV12" s="15">
        <v>7.1546187167584439</v>
      </c>
      <c r="DW12" s="15">
        <v>1.3324428937377233</v>
      </c>
      <c r="DX12" s="15">
        <v>1.5670076512753472</v>
      </c>
      <c r="DY12" s="15">
        <v>0.40332757916744078</v>
      </c>
      <c r="DZ12" s="15">
        <v>1.0745077547673862</v>
      </c>
      <c r="EA12" s="15">
        <v>2.5406074699879402</v>
      </c>
      <c r="EB12" s="15">
        <v>3.0584097244492807</v>
      </c>
      <c r="EC12" s="15">
        <v>5.6097817607550819</v>
      </c>
      <c r="ED12" s="15">
        <v>3.2817645967684133</v>
      </c>
      <c r="EE12" s="15">
        <v>1.562853765134582</v>
      </c>
      <c r="EF12" s="15">
        <v>6.2354938151002486</v>
      </c>
      <c r="EG12" s="15">
        <v>0.26383476226701941</v>
      </c>
      <c r="EH12" s="15">
        <v>1.2332523666486146</v>
      </c>
      <c r="EI12" s="15">
        <v>3.364417493273697</v>
      </c>
      <c r="EJ12" s="15">
        <v>10.504723027467431</v>
      </c>
      <c r="EK12" s="15">
        <v>1.5071401551865264</v>
      </c>
      <c r="EL12" s="15">
        <v>-1.9752127410836451</v>
      </c>
      <c r="EM12" s="15">
        <v>4.098778160704466</v>
      </c>
      <c r="EN12" s="15">
        <v>5.1195791108184503</v>
      </c>
      <c r="EO12" s="15">
        <v>0.53916898097029531</v>
      </c>
      <c r="EP12" s="15">
        <v>3.6423638028844025</v>
      </c>
      <c r="EQ12" s="15">
        <v>3.3288726107345736</v>
      </c>
      <c r="ER12" s="15">
        <v>0.9473363709183662</v>
      </c>
      <c r="ES12" s="15">
        <v>2.9753704756553363</v>
      </c>
      <c r="ET12" s="15">
        <v>3.937505126203583</v>
      </c>
      <c r="EU12" s="15">
        <v>7.6572189490539282</v>
      </c>
      <c r="EV12" s="15">
        <v>3.1541480849625305</v>
      </c>
      <c r="EW12" s="15">
        <v>4.0393149919285793</v>
      </c>
      <c r="EX12" s="15">
        <v>3.3556283047469129</v>
      </c>
      <c r="EY12" s="15">
        <v>1.3476860989719648</v>
      </c>
      <c r="EZ12" s="15">
        <v>2.7352455423721498</v>
      </c>
      <c r="FA12" s="15">
        <v>5.8520132979187647</v>
      </c>
      <c r="FB12" s="15">
        <v>5.0595007952183249</v>
      </c>
      <c r="FC12" s="15">
        <v>4.1167795211787306</v>
      </c>
      <c r="FD12" s="15">
        <v>3.7722456565624154</v>
      </c>
      <c r="FE12" s="15">
        <v>9.7011876643934229</v>
      </c>
      <c r="FF12" s="15">
        <v>4.5488604243963344</v>
      </c>
      <c r="FG12" s="15">
        <v>9.5151829032244395E-2</v>
      </c>
      <c r="FH12" s="15">
        <v>-4.275688253576539</v>
      </c>
      <c r="FI12" s="15">
        <v>2.7193308667372094</v>
      </c>
      <c r="FJ12" s="15">
        <v>7.7446400617574538</v>
      </c>
      <c r="FK12" s="15">
        <v>-0.80894412111467462</v>
      </c>
      <c r="FL12" s="15">
        <v>3.8198998169076406</v>
      </c>
      <c r="FM12" s="15">
        <v>1.3336633059279892</v>
      </c>
      <c r="FN12" s="15">
        <v>2.8940918525266834</v>
      </c>
      <c r="FO12" s="15">
        <v>1.3193888437788119</v>
      </c>
      <c r="FP12" s="15">
        <v>3.1724406140728134</v>
      </c>
      <c r="FQ12" s="15">
        <v>0.51455753411883398</v>
      </c>
      <c r="FR12" s="15">
        <v>3.9809303537354337</v>
      </c>
      <c r="FS12" s="15">
        <v>1.5391232650521591</v>
      </c>
      <c r="FT12" s="15">
        <v>-1.8894161111763403</v>
      </c>
      <c r="FU12" s="15">
        <v>0.63083373574551738</v>
      </c>
      <c r="FV12" s="15">
        <v>2.8632726104625545</v>
      </c>
      <c r="FW12" s="15">
        <v>5.1421187753423281</v>
      </c>
      <c r="FX12" s="15">
        <v>1.6694639495444843</v>
      </c>
      <c r="FY12" s="15">
        <v>1.6848730835663985</v>
      </c>
      <c r="FZ12" s="15">
        <v>-3.0494644161635618</v>
      </c>
      <c r="GA12" s="15">
        <v>1.7896097222211051</v>
      </c>
      <c r="GB12" s="15">
        <v>-1.7024310310947413</v>
      </c>
      <c r="GC12" s="15">
        <v>-8.9010027743650452E-2</v>
      </c>
      <c r="GD12" s="15">
        <v>4.9976285420216495</v>
      </c>
      <c r="GE12" s="15">
        <v>3.6296601585170905</v>
      </c>
      <c r="GF12" s="15">
        <v>-7.7493061099771632</v>
      </c>
      <c r="GG12" s="15">
        <v>2.987257956473536</v>
      </c>
      <c r="GH12" s="15">
        <v>2.7260162818536711</v>
      </c>
      <c r="GI12" s="15">
        <v>-0.4831554515345351</v>
      </c>
      <c r="GJ12" s="15">
        <v>1.0746881987316523</v>
      </c>
      <c r="GK12" s="15">
        <v>-0.78094724598566412</v>
      </c>
      <c r="GL12" s="15">
        <v>4.2147394108993357</v>
      </c>
      <c r="GM12" s="15">
        <v>1.3115722644389556</v>
      </c>
      <c r="GN12" s="15">
        <v>3.084644603203917</v>
      </c>
      <c r="GO12" s="15">
        <v>2.1579001236222615</v>
      </c>
      <c r="GP12" s="15">
        <v>3.3104047355055748</v>
      </c>
      <c r="GQ12" s="15">
        <v>2.4075889267639194</v>
      </c>
      <c r="GR12" s="15">
        <v>5.6564476411691427</v>
      </c>
      <c r="GS12" s="15">
        <v>3.9561486199960054</v>
      </c>
      <c r="GT12" s="15">
        <v>0.76932675019175201</v>
      </c>
    </row>
    <row r="13" spans="1:202" x14ac:dyDescent="0.2">
      <c r="A13" s="13">
        <v>12</v>
      </c>
      <c r="B13" s="15">
        <v>4.7600730463173582</v>
      </c>
      <c r="C13" s="15">
        <v>3.7811180504281658</v>
      </c>
      <c r="D13" s="15">
        <v>-0.71111002905901444</v>
      </c>
      <c r="E13" s="15">
        <v>6.7120530493847887</v>
      </c>
      <c r="F13" s="15">
        <v>1.0536875558951655</v>
      </c>
      <c r="G13" s="15">
        <v>1.908995615860331</v>
      </c>
      <c r="H13" s="15">
        <v>6.8088411779040561</v>
      </c>
      <c r="I13" s="15">
        <v>1.8500476604674767</v>
      </c>
      <c r="J13" s="15">
        <v>2.4290264653551663</v>
      </c>
      <c r="K13" s="15">
        <v>2.9245353599713346</v>
      </c>
      <c r="L13" s="15">
        <v>4.8046748139293936</v>
      </c>
      <c r="M13" s="15">
        <v>7.8693336416115152</v>
      </c>
      <c r="N13" s="15">
        <v>9.2003158774038578</v>
      </c>
      <c r="O13" s="15">
        <v>-1.8701960185462567</v>
      </c>
      <c r="P13" s="15">
        <v>1.2012511450713976</v>
      </c>
      <c r="Q13" s="15">
        <v>5.9510940531025946</v>
      </c>
      <c r="R13" s="15">
        <v>5.3229395481784376</v>
      </c>
      <c r="S13" s="15">
        <v>1.6371746762056492</v>
      </c>
      <c r="T13" s="15">
        <v>1.6962145620045679</v>
      </c>
      <c r="U13" s="15">
        <v>2.0609722549958804</v>
      </c>
      <c r="V13" s="15">
        <v>4.5838028033987968</v>
      </c>
      <c r="W13" s="15">
        <v>7.1428785186918198</v>
      </c>
      <c r="X13" s="15">
        <v>3.7024698829020597</v>
      </c>
      <c r="Y13" s="15">
        <v>4.8459923541253236</v>
      </c>
      <c r="Z13" s="15">
        <v>4.4179060840897817</v>
      </c>
      <c r="AA13" s="15">
        <v>-1.5448223474214344</v>
      </c>
      <c r="AB13" s="15">
        <v>2.1692125151654857</v>
      </c>
      <c r="AC13" s="15">
        <v>9.7710948847603305</v>
      </c>
      <c r="AD13" s="15">
        <v>4.7341141278645411</v>
      </c>
      <c r="AE13" s="15">
        <v>2.6551949091156768</v>
      </c>
      <c r="AF13" s="15">
        <v>5.1935014956591496</v>
      </c>
      <c r="AG13" s="15">
        <v>2.7680386241352544</v>
      </c>
      <c r="AH13" s="15">
        <v>3.3370963720657705</v>
      </c>
      <c r="AI13" s="15">
        <v>4.7964162080505224</v>
      </c>
      <c r="AJ13" s="15">
        <v>4.8513499790793997</v>
      </c>
      <c r="AK13" s="15">
        <v>5.6694417756352191</v>
      </c>
      <c r="AL13" s="15">
        <v>7.0365338874699379</v>
      </c>
      <c r="AM13" s="15">
        <v>3.0629442176032615</v>
      </c>
      <c r="AN13" s="15">
        <v>0.91396748027723074</v>
      </c>
      <c r="AO13" s="15">
        <v>1.7754807587864121</v>
      </c>
      <c r="AP13" s="15">
        <v>8.5787145389870929</v>
      </c>
      <c r="AQ13" s="15">
        <v>-0.26835469396571698</v>
      </c>
      <c r="AR13" s="15">
        <v>0.99657883949271109</v>
      </c>
      <c r="AS13" s="15">
        <v>4.9904617882068649</v>
      </c>
      <c r="AT13" s="15">
        <v>9.6409338886858276</v>
      </c>
      <c r="AU13" s="15">
        <v>1.8802080031477058</v>
      </c>
      <c r="AV13" s="15">
        <v>6.8011465540636458</v>
      </c>
      <c r="AW13" s="15">
        <v>8.4070362021711489</v>
      </c>
      <c r="AX13" s="15">
        <v>2.7828581403110682</v>
      </c>
      <c r="AY13" s="15">
        <v>4.8990977808900293</v>
      </c>
      <c r="AZ13" s="15">
        <v>7.9706392326612869</v>
      </c>
      <c r="BA13" s="15">
        <v>4.1423313880797812</v>
      </c>
      <c r="BB13" s="15">
        <v>2.0244637864123063</v>
      </c>
      <c r="BC13" s="15">
        <v>3.2037122058116174</v>
      </c>
      <c r="BD13" s="15">
        <v>-0.23290213370991619</v>
      </c>
      <c r="BE13" s="15">
        <v>-0.8106649792685463</v>
      </c>
      <c r="BF13" s="15">
        <v>0.56425919535659697</v>
      </c>
      <c r="BG13" s="15">
        <v>-0.40976673468015745</v>
      </c>
      <c r="BH13" s="15">
        <v>2.8397649514580605</v>
      </c>
      <c r="BI13" s="15">
        <v>7.4576232940511904</v>
      </c>
      <c r="BJ13" s="15">
        <v>3.3672894524076251</v>
      </c>
      <c r="BK13" s="15">
        <v>4.8216906425801085</v>
      </c>
      <c r="BL13" s="15">
        <v>-0.22436685225497532</v>
      </c>
      <c r="BM13" s="15">
        <v>1.4781896339974718</v>
      </c>
      <c r="BN13" s="15">
        <v>0.64421160071932859</v>
      </c>
      <c r="BO13" s="15">
        <v>8.5519564455032828</v>
      </c>
      <c r="BP13" s="15">
        <v>0.88629009445704421</v>
      </c>
      <c r="BQ13" s="15">
        <v>2.5959891927634944</v>
      </c>
      <c r="BR13" s="15">
        <v>3.0699166647275806</v>
      </c>
      <c r="BS13" s="15">
        <v>3.7790241157699422</v>
      </c>
      <c r="BT13" s="15">
        <v>6.8350788629082828</v>
      </c>
      <c r="BU13" s="15">
        <v>-0.45184879215646301</v>
      </c>
      <c r="BV13" s="15">
        <v>12.446643007963125</v>
      </c>
      <c r="BW13" s="15">
        <v>0.96612576629101232</v>
      </c>
      <c r="BX13" s="15">
        <v>-0.6122426090395432</v>
      </c>
      <c r="BY13" s="15">
        <v>4.6315630493078448</v>
      </c>
      <c r="BZ13" s="15">
        <v>2.9215639159175515</v>
      </c>
      <c r="CA13" s="15">
        <v>6.7562589463349614</v>
      </c>
      <c r="CB13" s="15">
        <v>1.5621909168929051</v>
      </c>
      <c r="CC13" s="15">
        <v>4.8134082233399136</v>
      </c>
      <c r="CD13" s="15">
        <v>4.7513468879486149</v>
      </c>
      <c r="CE13" s="15">
        <v>-0.60564690126266285</v>
      </c>
      <c r="CF13" s="15">
        <v>5.2621609302481316</v>
      </c>
      <c r="CG13" s="15">
        <v>5.5651542043348625</v>
      </c>
      <c r="CH13" s="15">
        <v>5.6178219051435008</v>
      </c>
      <c r="CI13" s="15">
        <v>5.6290874086236897</v>
      </c>
      <c r="CJ13" s="15">
        <v>6.5669405399408323</v>
      </c>
      <c r="CK13" s="15">
        <v>3.531113926995737</v>
      </c>
      <c r="CL13" s="15">
        <v>4.2594256602882634</v>
      </c>
      <c r="CM13" s="15">
        <v>11.907700120861021</v>
      </c>
      <c r="CN13" s="15">
        <v>-4.0990398932479177</v>
      </c>
      <c r="CO13" s="15">
        <v>5.8264168273687176</v>
      </c>
      <c r="CP13" s="15">
        <v>1.9802201944582916</v>
      </c>
      <c r="CQ13" s="15">
        <v>11.019319756066773</v>
      </c>
      <c r="CR13" s="15">
        <v>2.19035926931398</v>
      </c>
      <c r="CS13" s="15">
        <v>4.7123513191257773</v>
      </c>
      <c r="CT13" s="15">
        <v>2.6378162646194223</v>
      </c>
      <c r="CU13" s="15">
        <v>3.8897150083419105</v>
      </c>
      <c r="CV13" s="15">
        <v>2.1798777861802781</v>
      </c>
      <c r="CW13" s="15">
        <v>4.5150857055768014</v>
      </c>
      <c r="CX13" s="15">
        <v>7.7526475034479194</v>
      </c>
      <c r="CY13" s="15">
        <v>4.533293160285055</v>
      </c>
      <c r="CZ13" s="15">
        <v>3.1212993001504294</v>
      </c>
      <c r="DA13" s="15">
        <v>0.24020041564485436</v>
      </c>
      <c r="DB13" s="15">
        <v>11.406978100801219</v>
      </c>
      <c r="DC13" s="15">
        <v>1.1609713045945598</v>
      </c>
      <c r="DD13" s="15">
        <v>6.0855099817861014</v>
      </c>
      <c r="DE13" s="15">
        <v>2.546767753356348</v>
      </c>
      <c r="DF13" s="15">
        <v>6.3584566343268181</v>
      </c>
      <c r="DG13" s="15">
        <v>9.2503070966168011</v>
      </c>
      <c r="DH13" s="15">
        <v>6.0991069432222744</v>
      </c>
      <c r="DI13" s="15">
        <v>5.845427126330625</v>
      </c>
      <c r="DJ13" s="15">
        <v>5.7365593115520026</v>
      </c>
      <c r="DK13" s="15">
        <v>6.3951640428506398</v>
      </c>
      <c r="DL13" s="15">
        <v>-0.11158394173954145</v>
      </c>
      <c r="DM13" s="15">
        <v>12.309836093241984</v>
      </c>
      <c r="DN13" s="15">
        <v>3.373428021147423</v>
      </c>
      <c r="DO13" s="15">
        <v>8.5725942250679488</v>
      </c>
      <c r="DP13" s="15">
        <v>5.6211708249833086</v>
      </c>
      <c r="DQ13" s="15">
        <v>2.5791996888374698</v>
      </c>
      <c r="DR13" s="15">
        <v>13.042053683791046</v>
      </c>
      <c r="DS13" s="15">
        <v>3.9195444559790054</v>
      </c>
      <c r="DT13" s="15">
        <v>7.8914569047469385</v>
      </c>
      <c r="DU13" s="15">
        <v>1.3340148050149521</v>
      </c>
      <c r="DV13" s="15">
        <v>6.642016068327842</v>
      </c>
      <c r="DW13" s="15">
        <v>5.4506870159967828</v>
      </c>
      <c r="DX13" s="15">
        <v>2.687957217066693</v>
      </c>
      <c r="DY13" s="15">
        <v>0.87805804777053376</v>
      </c>
      <c r="DZ13" s="15">
        <v>3.1131718301167495</v>
      </c>
      <c r="EA13" s="15">
        <v>3.7196755669399364</v>
      </c>
      <c r="EB13" s="15">
        <v>2.5457121864669836</v>
      </c>
      <c r="EC13" s="15">
        <v>2.6878647572587573</v>
      </c>
      <c r="ED13" s="15">
        <v>7.652263779527237</v>
      </c>
      <c r="EE13" s="15">
        <v>7.0640295551950736</v>
      </c>
      <c r="EF13" s="15">
        <v>6.5464464487774467</v>
      </c>
      <c r="EG13" s="15">
        <v>2.9182024653933976</v>
      </c>
      <c r="EH13" s="15">
        <v>0.76458563503354438</v>
      </c>
      <c r="EI13" s="15">
        <v>5.1142525195680566</v>
      </c>
      <c r="EJ13" s="15">
        <v>8.6064940176534872</v>
      </c>
      <c r="EK13" s="15">
        <v>2.3422121035100827</v>
      </c>
      <c r="EL13" s="15">
        <v>-0.71018719943267383</v>
      </c>
      <c r="EM13" s="15">
        <v>6.6451742849795936</v>
      </c>
      <c r="EN13" s="15">
        <v>4.0083994450936871</v>
      </c>
      <c r="EO13" s="15">
        <v>-1.3081366091153113</v>
      </c>
      <c r="EP13" s="15">
        <v>1.6635584721521457</v>
      </c>
      <c r="EQ13" s="15">
        <v>4.4889493694356659</v>
      </c>
      <c r="ER13" s="15">
        <v>5.3544742613974075</v>
      </c>
      <c r="ES13" s="15">
        <v>5.6504649072382485</v>
      </c>
      <c r="ET13" s="15">
        <v>5.7465325086700414</v>
      </c>
      <c r="EU13" s="15">
        <v>-2.3650046780755787</v>
      </c>
      <c r="EV13" s="15">
        <v>5.1950690707999581</v>
      </c>
      <c r="EW13" s="15">
        <v>1.3372081485281471</v>
      </c>
      <c r="EX13" s="15">
        <v>0.68069649661266896</v>
      </c>
      <c r="EY13" s="15">
        <v>9.5393084571774374</v>
      </c>
      <c r="EZ13" s="15">
        <v>1.7189170735481101</v>
      </c>
      <c r="FA13" s="15">
        <v>5.0069877318437293</v>
      </c>
      <c r="FB13" s="15">
        <v>7.2465907923248523</v>
      </c>
      <c r="FC13" s="15">
        <v>8.1156221542173199</v>
      </c>
      <c r="FD13" s="15">
        <v>5.6249663823886484</v>
      </c>
      <c r="FE13" s="15">
        <v>7.8651603374161292</v>
      </c>
      <c r="FF13" s="15">
        <v>5.252651414295169</v>
      </c>
      <c r="FG13" s="15">
        <v>3.4777943382024326</v>
      </c>
      <c r="FH13" s="15">
        <v>5.9392794295221059</v>
      </c>
      <c r="FI13" s="15">
        <v>4.6292541173639199</v>
      </c>
      <c r="FJ13" s="15">
        <v>5.5827149873044792</v>
      </c>
      <c r="FK13" s="15">
        <v>13.23586528232417</v>
      </c>
      <c r="FL13" s="15">
        <v>5.2487770650035568</v>
      </c>
      <c r="FM13" s="15">
        <v>1.2714824598729475</v>
      </c>
      <c r="FN13" s="15">
        <v>-9.4570449861159256E-2</v>
      </c>
      <c r="FO13" s="15">
        <v>-3.6412031333191224</v>
      </c>
      <c r="FP13" s="15">
        <v>5.4505043367541539</v>
      </c>
      <c r="FQ13" s="15">
        <v>8.0139212079781394</v>
      </c>
      <c r="FR13" s="15">
        <v>7.1424875392715794</v>
      </c>
      <c r="FS13" s="15">
        <v>4.9757984423297676</v>
      </c>
      <c r="FT13" s="15">
        <v>1.5294480100208627</v>
      </c>
      <c r="FU13" s="15">
        <v>5.7063900653289945</v>
      </c>
      <c r="FV13" s="15">
        <v>1.2222232785285021</v>
      </c>
      <c r="FW13" s="15">
        <v>5.3354020491877758</v>
      </c>
      <c r="FX13" s="15">
        <v>0.21404097006157774</v>
      </c>
      <c r="FY13" s="15">
        <v>3.2517238264092723</v>
      </c>
      <c r="FZ13" s="15">
        <v>-1.0904839057788946</v>
      </c>
      <c r="GA13" s="15">
        <v>2.1610690144709097</v>
      </c>
      <c r="GB13" s="15">
        <v>3.901259018415967</v>
      </c>
      <c r="GC13" s="15">
        <v>0.3971348687192644</v>
      </c>
      <c r="GD13" s="15">
        <v>8.9345649217162766</v>
      </c>
      <c r="GE13" s="15">
        <v>1.9365437113898851</v>
      </c>
      <c r="GF13" s="15">
        <v>6.2646854353345134</v>
      </c>
      <c r="GG13" s="15">
        <v>4.6555036594005301</v>
      </c>
      <c r="GH13" s="15">
        <v>-2.3939928949616061</v>
      </c>
      <c r="GI13" s="15">
        <v>5.46184563686319</v>
      </c>
      <c r="GJ13" s="15">
        <v>1.0683228851825644</v>
      </c>
      <c r="GK13" s="15">
        <v>3.0522491325445666</v>
      </c>
      <c r="GL13" s="15">
        <v>1.5094105721080422</v>
      </c>
      <c r="GM13" s="15">
        <v>-2.0460585190003018</v>
      </c>
      <c r="GN13" s="15">
        <v>4.9664082392576656</v>
      </c>
      <c r="GO13" s="15">
        <v>4.1844870596055985</v>
      </c>
      <c r="GP13" s="15">
        <v>5.3397729179739333</v>
      </c>
      <c r="GQ13" s="15">
        <v>4.7892096184707489</v>
      </c>
      <c r="GR13" s="15">
        <v>2.5114818418125711</v>
      </c>
      <c r="GS13" s="15">
        <v>3.9636043593272205</v>
      </c>
      <c r="GT13" s="15">
        <v>2.8546005106871242</v>
      </c>
    </row>
    <row r="14" spans="1:202" x14ac:dyDescent="0.2">
      <c r="A14" s="13">
        <v>13</v>
      </c>
      <c r="B14" s="15">
        <v>6.8777885743798128</v>
      </c>
      <c r="C14" s="15">
        <v>5.7731552360833032</v>
      </c>
      <c r="D14" s="15">
        <v>2.8219100431264406</v>
      </c>
      <c r="E14" s="15">
        <v>6.7583027544054444</v>
      </c>
      <c r="F14" s="15">
        <v>1.7021259198624121</v>
      </c>
      <c r="G14" s="15">
        <v>2.4901615366735728</v>
      </c>
      <c r="H14" s="15">
        <v>9.904658177534456</v>
      </c>
      <c r="I14" s="15">
        <v>4.7840994977906108</v>
      </c>
      <c r="J14" s="15">
        <v>3.9217718996848339</v>
      </c>
      <c r="K14" s="15">
        <v>1.532507155316245</v>
      </c>
      <c r="L14" s="15">
        <v>15.243608244441747</v>
      </c>
      <c r="M14" s="15">
        <v>3.3465641418249192</v>
      </c>
      <c r="N14" s="15">
        <v>7.128648036070441</v>
      </c>
      <c r="O14" s="15">
        <v>-1.2419872247804598</v>
      </c>
      <c r="P14" s="15">
        <v>11.353681476391134</v>
      </c>
      <c r="Q14" s="15">
        <v>7.0052298129414048</v>
      </c>
      <c r="R14" s="15">
        <v>9.2041087737222931</v>
      </c>
      <c r="S14" s="15">
        <v>1.4964068984925518</v>
      </c>
      <c r="T14" s="15">
        <v>-1.4620551103805579</v>
      </c>
      <c r="U14" s="15">
        <v>8.5189374476293676</v>
      </c>
      <c r="V14" s="15">
        <v>4.5579239663341244</v>
      </c>
      <c r="W14" s="15">
        <v>3.2246687525410613</v>
      </c>
      <c r="X14" s="15">
        <v>5.1312679931007787</v>
      </c>
      <c r="Y14" s="15">
        <v>-4.4887393864257339</v>
      </c>
      <c r="Z14" s="15">
        <v>4.3459560383095317</v>
      </c>
      <c r="AA14" s="15">
        <v>1.4659822615758547</v>
      </c>
      <c r="AB14" s="15">
        <v>3.1040213156602068</v>
      </c>
      <c r="AC14" s="15">
        <v>8.1292068550683236</v>
      </c>
      <c r="AD14" s="15">
        <v>6.9103764742475153</v>
      </c>
      <c r="AE14" s="15">
        <v>-1.5680701212125434</v>
      </c>
      <c r="AF14" s="15">
        <v>5.5353185044681972</v>
      </c>
      <c r="AG14" s="15">
        <v>7.6811013209742223</v>
      </c>
      <c r="AH14" s="15">
        <v>-2.5516765985949785</v>
      </c>
      <c r="AI14" s="15">
        <v>5.5781207767111383</v>
      </c>
      <c r="AJ14" s="15">
        <v>-1.1653803088610788</v>
      </c>
      <c r="AK14" s="15">
        <v>2.5101927305259313</v>
      </c>
      <c r="AL14" s="15">
        <v>10.801326029188989</v>
      </c>
      <c r="AM14" s="15">
        <v>4.6195273590458115</v>
      </c>
      <c r="AN14" s="15">
        <v>1.9771884833549664</v>
      </c>
      <c r="AO14" s="15">
        <v>3.4519109905940528</v>
      </c>
      <c r="AP14" s="15">
        <v>6.6213257248624782</v>
      </c>
      <c r="AQ14" s="15">
        <v>-1.2228793451704421</v>
      </c>
      <c r="AR14" s="15">
        <v>1.1209826281720674</v>
      </c>
      <c r="AS14" s="15">
        <v>4.3540494074367988</v>
      </c>
      <c r="AT14" s="15">
        <v>11.772964574965824</v>
      </c>
      <c r="AU14" s="15">
        <v>3.0242942068608532</v>
      </c>
      <c r="AV14" s="15">
        <v>-0.12883875992554739</v>
      </c>
      <c r="AW14" s="15">
        <v>-2.859989430008925</v>
      </c>
      <c r="AX14" s="15">
        <v>4.5482692683539616</v>
      </c>
      <c r="AY14" s="15">
        <v>7.4211002050097195</v>
      </c>
      <c r="AZ14" s="15">
        <v>11.199338659651946</v>
      </c>
      <c r="BA14" s="15">
        <v>8.9796934532767203</v>
      </c>
      <c r="BB14" s="15">
        <v>-0.80300622967509594</v>
      </c>
      <c r="BC14" s="15">
        <v>0.72484928715014907</v>
      </c>
      <c r="BD14" s="15">
        <v>3.872384360022127</v>
      </c>
      <c r="BE14" s="15">
        <v>3.7232622801139765</v>
      </c>
      <c r="BF14" s="15">
        <v>5.2334871831640282</v>
      </c>
      <c r="BG14" s="15">
        <v>-1.0213654628691307</v>
      </c>
      <c r="BH14" s="15">
        <v>0.69739148856597988</v>
      </c>
      <c r="BI14" s="15">
        <v>5.9417695644091868</v>
      </c>
      <c r="BJ14" s="15">
        <v>-3.5260778892870239</v>
      </c>
      <c r="BK14" s="15">
        <v>4.705742934479221</v>
      </c>
      <c r="BL14" s="15">
        <v>3.2101303793396467</v>
      </c>
      <c r="BM14" s="15">
        <v>0.25894986715883617</v>
      </c>
      <c r="BN14" s="15">
        <v>1.6423622357370873</v>
      </c>
      <c r="BO14" s="15">
        <v>7.979906093767025</v>
      </c>
      <c r="BP14" s="15">
        <v>0.22930995945534838</v>
      </c>
      <c r="BQ14" s="15">
        <v>0.49860550118204583</v>
      </c>
      <c r="BR14" s="15">
        <v>5.7979371252319352</v>
      </c>
      <c r="BS14" s="15">
        <v>15.205461168274098</v>
      </c>
      <c r="BT14" s="15">
        <v>9.0775678149389307</v>
      </c>
      <c r="BU14" s="15">
        <v>5.8984154525483223E-3</v>
      </c>
      <c r="BV14" s="15">
        <v>1.5690564562152365</v>
      </c>
      <c r="BW14" s="15">
        <v>6.1041081714082335</v>
      </c>
      <c r="BX14" s="15">
        <v>-2.9870642297944747</v>
      </c>
      <c r="BY14" s="15">
        <v>6.7624172727214926</v>
      </c>
      <c r="BZ14" s="15">
        <v>0.91924484306777465</v>
      </c>
      <c r="CA14" s="15">
        <v>17.214653069084871</v>
      </c>
      <c r="CB14" s="15">
        <v>3.2807722943041182</v>
      </c>
      <c r="CC14" s="15">
        <v>9.7920004085944203</v>
      </c>
      <c r="CD14" s="15">
        <v>6.0473012927977896</v>
      </c>
      <c r="CE14" s="15">
        <v>3.3027245922154131</v>
      </c>
      <c r="CF14" s="15">
        <v>8.6552927363680983</v>
      </c>
      <c r="CG14" s="15">
        <v>10.057048379149494</v>
      </c>
      <c r="CH14" s="15">
        <v>7.9991673191843198</v>
      </c>
      <c r="CI14" s="15">
        <v>11.6013034854036</v>
      </c>
      <c r="CJ14" s="15">
        <v>9.6013513958119567</v>
      </c>
      <c r="CK14" s="15">
        <v>-1.6552440351360032</v>
      </c>
      <c r="CL14" s="15">
        <v>3.9881022065688807</v>
      </c>
      <c r="CM14" s="15">
        <v>7.6888263698971109</v>
      </c>
      <c r="CN14" s="15">
        <v>3.8494563910506292</v>
      </c>
      <c r="CO14" s="15">
        <v>6.3473772683300966</v>
      </c>
      <c r="CP14" s="15">
        <v>3.1599511429037328</v>
      </c>
      <c r="CQ14" s="15">
        <v>4.4882519152417739</v>
      </c>
      <c r="CR14" s="15">
        <v>7.2387250221671611</v>
      </c>
      <c r="CS14" s="15">
        <v>6.384544432003465</v>
      </c>
      <c r="CT14" s="15">
        <v>-5.2324919652377897</v>
      </c>
      <c r="CU14" s="15">
        <v>6.8882659935064714</v>
      </c>
      <c r="CV14" s="15">
        <v>0.76271934589648072</v>
      </c>
      <c r="CW14" s="15">
        <v>6.1870668218425324</v>
      </c>
      <c r="CX14" s="15">
        <v>3.0983744969752642</v>
      </c>
      <c r="CY14" s="15">
        <v>0.30941681334072602</v>
      </c>
      <c r="CZ14" s="15">
        <v>4.698864890253585</v>
      </c>
      <c r="DA14" s="15">
        <v>0.71331309268454746</v>
      </c>
      <c r="DB14" s="15">
        <v>6.2029354991465482</v>
      </c>
      <c r="DC14" s="15">
        <v>2.9470088743193315</v>
      </c>
      <c r="DD14" s="15">
        <v>6.6386591947520524</v>
      </c>
      <c r="DE14" s="15">
        <v>-0.54590212588901466</v>
      </c>
      <c r="DF14" s="15">
        <v>12.757341696340671</v>
      </c>
      <c r="DG14" s="15">
        <v>7.378020279337588</v>
      </c>
      <c r="DH14" s="15">
        <v>12.650659783222006</v>
      </c>
      <c r="DI14" s="15">
        <v>-0.38538136941185153</v>
      </c>
      <c r="DJ14" s="15">
        <v>10.193852828253089</v>
      </c>
      <c r="DK14" s="15">
        <v>7.0669276477489102</v>
      </c>
      <c r="DL14" s="15">
        <v>5.8916508192298975</v>
      </c>
      <c r="DM14" s="15">
        <v>9.4047602295552686</v>
      </c>
      <c r="DN14" s="15">
        <v>4.9337395342642809</v>
      </c>
      <c r="DO14" s="15">
        <v>4.0782965990558804</v>
      </c>
      <c r="DP14" s="15">
        <v>7.550713288686163</v>
      </c>
      <c r="DQ14" s="15">
        <v>5.8981112770550368</v>
      </c>
      <c r="DR14" s="15">
        <v>19.368923354016488</v>
      </c>
      <c r="DS14" s="15">
        <v>5.5744958639062911</v>
      </c>
      <c r="DT14" s="15">
        <v>8.0731940782682745</v>
      </c>
      <c r="DU14" s="15">
        <v>-2.2835513097307469E-2</v>
      </c>
      <c r="DV14" s="15">
        <v>10.775254344879423</v>
      </c>
      <c r="DW14" s="15">
        <v>1.1108809742122072</v>
      </c>
      <c r="DX14" s="15">
        <v>-0.13290737816809572</v>
      </c>
      <c r="DY14" s="15">
        <v>1.9142029655991697</v>
      </c>
      <c r="DZ14" s="15">
        <v>2.8308931842429423</v>
      </c>
      <c r="EA14" s="15">
        <v>6.1429727760617476</v>
      </c>
      <c r="EB14" s="15">
        <v>2.7462095863544658</v>
      </c>
      <c r="EC14" s="15">
        <v>5.9777789618503467</v>
      </c>
      <c r="ED14" s="15">
        <v>8.7061832166311444</v>
      </c>
      <c r="EE14" s="15">
        <v>6.4181866852220972</v>
      </c>
      <c r="EF14" s="15">
        <v>6.9033130561244054</v>
      </c>
      <c r="EG14" s="15">
        <v>2.2520205468218033</v>
      </c>
      <c r="EH14" s="15">
        <v>4.4225394918057823</v>
      </c>
      <c r="EI14" s="15">
        <v>7.0238810295282263</v>
      </c>
      <c r="EJ14" s="15">
        <v>10.198967045787029</v>
      </c>
      <c r="EK14" s="15">
        <v>0.68923800179873895</v>
      </c>
      <c r="EL14" s="15">
        <v>1.7791864914280835</v>
      </c>
      <c r="EM14" s="15">
        <v>6.3591500013107325</v>
      </c>
      <c r="EN14" s="15">
        <v>5.6880580038201209</v>
      </c>
      <c r="EO14" s="15">
        <v>-1.0574811906092196</v>
      </c>
      <c r="EP14" s="15">
        <v>8.355148138896606</v>
      </c>
      <c r="EQ14" s="15">
        <v>9.0660106041324511</v>
      </c>
      <c r="ER14" s="15">
        <v>12.253109447628892</v>
      </c>
      <c r="ES14" s="15">
        <v>6.745311723771013</v>
      </c>
      <c r="ET14" s="15">
        <v>8.5166355965081415</v>
      </c>
      <c r="EU14" s="15">
        <v>2.2925673581925379</v>
      </c>
      <c r="EV14" s="15">
        <v>7.5764284423551533</v>
      </c>
      <c r="EW14" s="15">
        <v>-1.5201367575659408</v>
      </c>
      <c r="EX14" s="15">
        <v>4.8229513726971414</v>
      </c>
      <c r="EY14" s="15">
        <v>6.7245894205468648</v>
      </c>
      <c r="EZ14" s="15">
        <v>6.1168945465129916</v>
      </c>
      <c r="FA14" s="15">
        <v>9.4322619438473403</v>
      </c>
      <c r="FB14" s="15">
        <v>13.237230451294113</v>
      </c>
      <c r="FC14" s="15">
        <v>9.4886814739138856</v>
      </c>
      <c r="FD14" s="15">
        <v>6.868220923202081</v>
      </c>
      <c r="FE14" s="15">
        <v>-4.4325641052057083</v>
      </c>
      <c r="FF14" s="15">
        <v>7.7355867965434779</v>
      </c>
      <c r="FG14" s="15">
        <v>5.6541409577559474</v>
      </c>
      <c r="FH14" s="15">
        <v>1.7804510960825448</v>
      </c>
      <c r="FI14" s="15">
        <v>14.743709846216955</v>
      </c>
      <c r="FJ14" s="15">
        <v>7.3069891562227216</v>
      </c>
      <c r="FK14" s="15">
        <v>3.7927067386725226</v>
      </c>
      <c r="FL14" s="15">
        <v>9.0994378234322681</v>
      </c>
      <c r="FM14" s="15">
        <v>-0.28018032122610714</v>
      </c>
      <c r="FN14" s="15">
        <v>5.3942416182003794E-2</v>
      </c>
      <c r="FO14" s="15">
        <v>3.1342957836714831</v>
      </c>
      <c r="FP14" s="15">
        <v>7.2523175439387666</v>
      </c>
      <c r="FQ14" s="15">
        <v>6.9223889827562051</v>
      </c>
      <c r="FR14" s="15">
        <v>10.445200929677474</v>
      </c>
      <c r="FS14" s="15">
        <v>8.8012691115832524</v>
      </c>
      <c r="FT14" s="15">
        <v>3.2192601308292863</v>
      </c>
      <c r="FU14" s="15">
        <v>0.7015801938695585</v>
      </c>
      <c r="FV14" s="15">
        <v>-3.5104529562821618</v>
      </c>
      <c r="FW14" s="15">
        <v>6.9806346547142475</v>
      </c>
      <c r="FX14" s="15">
        <v>1.6282916645341703</v>
      </c>
      <c r="FY14" s="15">
        <v>3.6501945089181409</v>
      </c>
      <c r="FZ14" s="15">
        <v>0.85699131508861626</v>
      </c>
      <c r="GA14" s="15">
        <v>1.3445557316354546</v>
      </c>
      <c r="GB14" s="15">
        <v>11.689135285470211</v>
      </c>
      <c r="GC14" s="15">
        <v>-0.22960627915288859</v>
      </c>
      <c r="GD14" s="15">
        <v>10.692398526732626</v>
      </c>
      <c r="GE14" s="15">
        <v>5.6065942374637245</v>
      </c>
      <c r="GF14" s="15">
        <v>1.253277670484183</v>
      </c>
      <c r="GG14" s="15">
        <v>6.7263704635157389</v>
      </c>
      <c r="GH14" s="15">
        <v>7.9539969084133793</v>
      </c>
      <c r="GI14" s="15">
        <v>4.7242483246087943</v>
      </c>
      <c r="GJ14" s="15">
        <v>1.7623397562502856</v>
      </c>
      <c r="GK14" s="15">
        <v>4.2435619835190312</v>
      </c>
      <c r="GL14" s="15">
        <v>6.8585972454520725</v>
      </c>
      <c r="GM14" s="15">
        <v>-1.2327828542329518</v>
      </c>
      <c r="GN14" s="15">
        <v>6.9936726406897858</v>
      </c>
      <c r="GO14" s="15">
        <v>3.5570188074889022</v>
      </c>
      <c r="GP14" s="15">
        <v>2.5599506557837675</v>
      </c>
      <c r="GQ14" s="15">
        <v>6.7891867934095771</v>
      </c>
      <c r="GR14" s="15">
        <v>5.6349954065874197</v>
      </c>
      <c r="GS14" s="15">
        <v>5.8657263900811882</v>
      </c>
      <c r="GT14" s="15">
        <v>1.6360390523764607</v>
      </c>
    </row>
    <row r="15" spans="1:202" x14ac:dyDescent="0.2">
      <c r="A15" s="13">
        <v>14</v>
      </c>
      <c r="B15" s="15">
        <v>1.8030979855347449</v>
      </c>
      <c r="C15" s="15">
        <v>0.88934784243520859</v>
      </c>
      <c r="D15" s="15">
        <v>0.34310626928495686</v>
      </c>
      <c r="E15" s="15">
        <v>0.69081799514420905</v>
      </c>
      <c r="F15" s="15">
        <v>-1.9869902248056579</v>
      </c>
      <c r="G15" s="15">
        <v>-1.9294066375945538</v>
      </c>
      <c r="H15" s="15">
        <v>2.528223080451371</v>
      </c>
      <c r="I15" s="15">
        <v>4.2740434703117298</v>
      </c>
      <c r="J15" s="15">
        <v>1.3783588606691257</v>
      </c>
      <c r="K15" s="15">
        <v>-0.60673096792843406</v>
      </c>
      <c r="L15" s="15">
        <v>0.96061754321122828</v>
      </c>
      <c r="M15" s="15">
        <v>-0.19612779231199351</v>
      </c>
      <c r="N15" s="15">
        <v>4.0258167663239242</v>
      </c>
      <c r="O15" s="15">
        <v>-7.4274861993803676E-2</v>
      </c>
      <c r="P15" s="15">
        <v>1.4088983304052203</v>
      </c>
      <c r="Q15" s="15">
        <v>-0.86288558102314405</v>
      </c>
      <c r="R15" s="15">
        <v>5.4064202561861538</v>
      </c>
      <c r="S15" s="15">
        <v>0.53430950134534116</v>
      </c>
      <c r="T15" s="15">
        <v>2.3341684900608937</v>
      </c>
      <c r="U15" s="15">
        <v>-2.022599800831153</v>
      </c>
      <c r="V15" s="15">
        <v>7.0179406998767293</v>
      </c>
      <c r="W15" s="15">
        <v>-0.62153938278241783</v>
      </c>
      <c r="X15" s="15">
        <v>-0.25928938555666003</v>
      </c>
      <c r="Y15" s="15">
        <v>4.0732928840516553</v>
      </c>
      <c r="Z15" s="15">
        <v>2.283998706499188</v>
      </c>
      <c r="AA15" s="15">
        <v>-1.7476529048406353</v>
      </c>
      <c r="AB15" s="15">
        <v>-1.3797681240145621</v>
      </c>
      <c r="AC15" s="15">
        <v>-0.65411589811153847</v>
      </c>
      <c r="AD15" s="15">
        <v>1.7732889017450038</v>
      </c>
      <c r="AE15" s="15">
        <v>-0.24812238490903321</v>
      </c>
      <c r="AF15" s="15">
        <v>0.21335945137204582</v>
      </c>
      <c r="AG15" s="15">
        <v>2.6994879827574634</v>
      </c>
      <c r="AH15" s="15">
        <v>3.5158859854783664</v>
      </c>
      <c r="AI15" s="15">
        <v>-0.61462684183499117</v>
      </c>
      <c r="AJ15" s="15">
        <v>2.1612639061372505</v>
      </c>
      <c r="AK15" s="15">
        <v>-0.51103619134254352</v>
      </c>
      <c r="AL15" s="15">
        <v>-4.1176240374190316</v>
      </c>
      <c r="AM15" s="15">
        <v>1.1078039071347152</v>
      </c>
      <c r="AN15" s="15">
        <v>1.0089593617477322</v>
      </c>
      <c r="AO15" s="15">
        <v>-0.91251081426737668</v>
      </c>
      <c r="AP15" s="15">
        <v>0.8202591492644411</v>
      </c>
      <c r="AQ15" s="15">
        <v>0.59848311690923106</v>
      </c>
      <c r="AR15" s="15">
        <v>4.4860928123415189E-2</v>
      </c>
      <c r="AS15" s="15">
        <v>7.1348616071357931</v>
      </c>
      <c r="AT15" s="15">
        <v>0.80187421849569196</v>
      </c>
      <c r="AU15" s="15">
        <v>0.39605422600930751</v>
      </c>
      <c r="AV15" s="15">
        <v>-2.3149206851222939</v>
      </c>
      <c r="AW15" s="15">
        <v>-1.0911430778821658</v>
      </c>
      <c r="AX15" s="15">
        <v>2.6466762020564847</v>
      </c>
      <c r="AY15" s="15">
        <v>1.4387188968999194</v>
      </c>
      <c r="AZ15" s="15">
        <v>-1.1809033705122332</v>
      </c>
      <c r="BA15" s="15">
        <v>0.95219235139145719</v>
      </c>
      <c r="BB15" s="15">
        <v>-0.46255481522134745</v>
      </c>
      <c r="BC15" s="15">
        <v>1.9926666434522557</v>
      </c>
      <c r="BD15" s="15">
        <v>-1.2547928879186485</v>
      </c>
      <c r="BE15" s="15">
        <v>-4.8400352537411582</v>
      </c>
      <c r="BF15" s="15">
        <v>-0.42867282664192541</v>
      </c>
      <c r="BG15" s="15">
        <v>-0.20839477565275616</v>
      </c>
      <c r="BH15" s="15">
        <v>3.2311690115359744</v>
      </c>
      <c r="BI15" s="15">
        <v>1.6579170647135848</v>
      </c>
      <c r="BJ15" s="15">
        <v>5.386804778797047</v>
      </c>
      <c r="BK15" s="15">
        <v>-2.5695916331061999</v>
      </c>
      <c r="BL15" s="15">
        <v>3.6720421086307722</v>
      </c>
      <c r="BM15" s="15">
        <v>-2.3691802395451331</v>
      </c>
      <c r="BN15" s="15">
        <v>3.31518712826899</v>
      </c>
      <c r="BO15" s="15">
        <v>3.8137564356710425</v>
      </c>
      <c r="BP15" s="15">
        <v>-0.31829459571340069</v>
      </c>
      <c r="BQ15" s="15">
        <v>0.39994765605284793</v>
      </c>
      <c r="BR15" s="15">
        <v>4.7876514762519973</v>
      </c>
      <c r="BS15" s="15">
        <v>-0.55735568819587833</v>
      </c>
      <c r="BT15" s="15">
        <v>2.9063982796333354</v>
      </c>
      <c r="BU15" s="15">
        <v>0.25043068903549603</v>
      </c>
      <c r="BV15" s="15">
        <v>1.5254307403147256</v>
      </c>
      <c r="BW15" s="15">
        <v>3.3609358475995115</v>
      </c>
      <c r="BX15" s="15">
        <v>-0.5565489103907415</v>
      </c>
      <c r="BY15" s="15">
        <v>4.4383946075633638</v>
      </c>
      <c r="BZ15" s="15">
        <v>-0.10914381863800904</v>
      </c>
      <c r="CA15" s="15">
        <v>5.8411226784234547</v>
      </c>
      <c r="CB15" s="15">
        <v>0.78690808060701511</v>
      </c>
      <c r="CC15" s="15">
        <v>8.6748756346199052</v>
      </c>
      <c r="CD15" s="15">
        <v>1.1593386888505117</v>
      </c>
      <c r="CE15" s="15">
        <v>0.45550204435826536</v>
      </c>
      <c r="CF15" s="15">
        <v>-1.5344211134000383</v>
      </c>
      <c r="CG15" s="15">
        <v>1.0511207667768989</v>
      </c>
      <c r="CH15" s="15">
        <v>1.9663407897294254</v>
      </c>
      <c r="CI15" s="15">
        <v>0.92683238513504751</v>
      </c>
      <c r="CJ15" s="15">
        <v>2.4041732453827933</v>
      </c>
      <c r="CK15" s="15">
        <v>-2.0353869494572394</v>
      </c>
      <c r="CL15" s="15">
        <v>2.5317990447810885</v>
      </c>
      <c r="CM15" s="15">
        <v>0.797110047796041</v>
      </c>
      <c r="CN15" s="15">
        <v>-2.1149428776221577</v>
      </c>
      <c r="CO15" s="15">
        <v>5.428462348606991</v>
      </c>
      <c r="CP15" s="15">
        <v>0.14118634205790836</v>
      </c>
      <c r="CQ15" s="15">
        <v>-1.0710481675212726</v>
      </c>
      <c r="CR15" s="15">
        <v>2.2502878009937324</v>
      </c>
      <c r="CS15" s="15">
        <v>2.1763769936019837</v>
      </c>
      <c r="CT15" s="15">
        <v>2.2343706038656976</v>
      </c>
      <c r="CU15" s="15">
        <v>1.8100816208482233</v>
      </c>
      <c r="CV15" s="15">
        <v>-0.83127747497563886</v>
      </c>
      <c r="CW15" s="15">
        <v>3.0948423869919615</v>
      </c>
      <c r="CX15" s="15">
        <v>5.1616625815955395</v>
      </c>
      <c r="CY15" s="15">
        <v>1.5387819496480644</v>
      </c>
      <c r="CZ15" s="15">
        <v>1.9830419034854603</v>
      </c>
      <c r="DA15" s="15">
        <v>-3.461443710982488</v>
      </c>
      <c r="DB15" s="15">
        <v>1.2713066854641484</v>
      </c>
      <c r="DC15" s="15">
        <v>1.0251192354980416</v>
      </c>
      <c r="DD15" s="15">
        <v>2.3250069943137488</v>
      </c>
      <c r="DE15" s="15">
        <v>-5.1029712781459775</v>
      </c>
      <c r="DF15" s="15">
        <v>3.208817785211056</v>
      </c>
      <c r="DG15" s="15">
        <v>5.8360123035566449</v>
      </c>
      <c r="DH15" s="15">
        <v>-3.1701527872632878</v>
      </c>
      <c r="DI15" s="15">
        <v>-2.6358879938892175</v>
      </c>
      <c r="DJ15" s="15">
        <v>1.6735165038604412</v>
      </c>
      <c r="DK15" s="15">
        <v>1.2631424072995219</v>
      </c>
      <c r="DL15" s="15">
        <v>-0.74005580046623765</v>
      </c>
      <c r="DM15" s="15">
        <v>0.88359711362664495</v>
      </c>
      <c r="DN15" s="15">
        <v>1.3402525487548185</v>
      </c>
      <c r="DO15" s="15">
        <v>-2.2225611693633112</v>
      </c>
      <c r="DP15" s="15">
        <v>0.92129326701518388</v>
      </c>
      <c r="DQ15" s="15">
        <v>1.2159545085034018</v>
      </c>
      <c r="DR15" s="15">
        <v>2.3600375791430666</v>
      </c>
      <c r="DS15" s="15">
        <v>3.0069350866459943</v>
      </c>
      <c r="DT15" s="15">
        <v>1.6806315549333206</v>
      </c>
      <c r="DU15" s="15">
        <v>-4.9447737717722031</v>
      </c>
      <c r="DV15" s="15">
        <v>8.3359474366500876</v>
      </c>
      <c r="DW15" s="15">
        <v>-6.0519544757393078</v>
      </c>
      <c r="DX15" s="15">
        <v>-2.2002928672328355</v>
      </c>
      <c r="DY15" s="15">
        <v>-0.10853515315527362</v>
      </c>
      <c r="DZ15" s="15">
        <v>0.12822819960329079</v>
      </c>
      <c r="EA15" s="15">
        <v>2.172667759143184</v>
      </c>
      <c r="EB15" s="15">
        <v>3.6932751444255025</v>
      </c>
      <c r="EC15" s="15">
        <v>2.4669170020610682</v>
      </c>
      <c r="ED15" s="15">
        <v>2.7960235909152429</v>
      </c>
      <c r="EE15" s="15">
        <v>3.3566763403465645</v>
      </c>
      <c r="EF15" s="15">
        <v>2.3182451641028337</v>
      </c>
      <c r="EG15" s="15">
        <v>-1.3018030334219524</v>
      </c>
      <c r="EH15" s="15">
        <v>2.307444667226846</v>
      </c>
      <c r="EI15" s="15">
        <v>3.4246832355726067</v>
      </c>
      <c r="EJ15" s="15">
        <v>1.6841880144928649</v>
      </c>
      <c r="EK15" s="15">
        <v>2.5418842563755271</v>
      </c>
      <c r="EL15" s="15">
        <v>-1.3472235690031502</v>
      </c>
      <c r="EM15" s="15">
        <v>2.3021183938414542</v>
      </c>
      <c r="EN15" s="15">
        <v>0.67440852176685784</v>
      </c>
      <c r="EO15" s="15">
        <v>-1.9562319617286654</v>
      </c>
      <c r="EP15" s="15">
        <v>-2.2592425034811692</v>
      </c>
      <c r="EQ15" s="15">
        <v>1.7545269989134962</v>
      </c>
      <c r="ER15" s="15">
        <v>5.2497152635060473</v>
      </c>
      <c r="ES15" s="15">
        <v>1.766073447748179</v>
      </c>
      <c r="ET15" s="15">
        <v>3.0878518385263587</v>
      </c>
      <c r="EU15" s="15">
        <v>0.19659551631903449</v>
      </c>
      <c r="EV15" s="15">
        <v>1.9597727233618913</v>
      </c>
      <c r="EW15" s="15">
        <v>2.8699579284204626</v>
      </c>
      <c r="EX15" s="15">
        <v>2.9268965093182269</v>
      </c>
      <c r="EY15" s="15">
        <v>-3.3991679404113069</v>
      </c>
      <c r="EZ15" s="15">
        <v>4.6298186367020877E-2</v>
      </c>
      <c r="FA15" s="15">
        <v>-0.71168661808047506</v>
      </c>
      <c r="FB15" s="15">
        <v>6.1219254122998397</v>
      </c>
      <c r="FC15" s="15">
        <v>3.0225558515733568</v>
      </c>
      <c r="FD15" s="15">
        <v>0.73094376193375887</v>
      </c>
      <c r="FE15" s="15">
        <v>-4.4851762024857234</v>
      </c>
      <c r="FF15" s="15">
        <v>0.41715429677088522</v>
      </c>
      <c r="FG15" s="15">
        <v>1.6198088728022892</v>
      </c>
      <c r="FH15" s="15">
        <v>0.79349831320155562</v>
      </c>
      <c r="FI15" s="15">
        <v>5.4698800525289393</v>
      </c>
      <c r="FJ15" s="15">
        <v>6.4810616071761817</v>
      </c>
      <c r="FK15" s="15">
        <v>-3.5892902992676166</v>
      </c>
      <c r="FL15" s="15">
        <v>2.3913548201558368</v>
      </c>
      <c r="FM15" s="15">
        <v>-2.0035959673975063</v>
      </c>
      <c r="FN15" s="15">
        <v>-0.27243871818320814</v>
      </c>
      <c r="FO15" s="15">
        <v>2.7698493718452779</v>
      </c>
      <c r="FP15" s="15">
        <v>2.6678699715962542</v>
      </c>
      <c r="FQ15" s="15">
        <v>4.0936752900311664</v>
      </c>
      <c r="FR15" s="15">
        <v>3.3536914516029555</v>
      </c>
      <c r="FS15" s="15">
        <v>2.2294717108044897</v>
      </c>
      <c r="FT15" s="15">
        <v>0.36512541680365329</v>
      </c>
      <c r="FU15" s="15">
        <v>11.663661676068337</v>
      </c>
      <c r="FV15" s="15">
        <v>4.7097448888068536</v>
      </c>
      <c r="FW15" s="15">
        <v>4.1557133662928809</v>
      </c>
      <c r="FX15" s="15">
        <v>2.4502861652448522</v>
      </c>
      <c r="FY15" s="15">
        <v>0.54467292741600803</v>
      </c>
      <c r="FZ15" s="15">
        <v>-2.928020453878748</v>
      </c>
      <c r="GA15" s="15">
        <v>0.23121897930794474</v>
      </c>
      <c r="GB15" s="15">
        <v>-0.73738751052577478</v>
      </c>
      <c r="GC15" s="15">
        <v>-1.2883111238522635</v>
      </c>
      <c r="GD15" s="15">
        <v>3.8046224745484896</v>
      </c>
      <c r="GE15" s="15">
        <v>1.4293530715197862</v>
      </c>
      <c r="GF15" s="15">
        <v>-0.64538881138445992</v>
      </c>
      <c r="GG15" s="15">
        <v>1.327792087515387</v>
      </c>
      <c r="GH15" s="15">
        <v>-2.7725296148525915</v>
      </c>
      <c r="GI15" s="15">
        <v>2.0264686507310552</v>
      </c>
      <c r="GJ15" s="15">
        <v>0.5924608829079141</v>
      </c>
      <c r="GK15" s="15">
        <v>3.1271732401357055</v>
      </c>
      <c r="GL15" s="15">
        <v>1.6327068479993359</v>
      </c>
      <c r="GM15" s="15">
        <v>-1.5430439309483392</v>
      </c>
      <c r="GN15" s="15">
        <v>2.1923253355460854</v>
      </c>
      <c r="GO15" s="15">
        <v>-0.96689668022386321</v>
      </c>
      <c r="GP15" s="15">
        <v>5.5318590402777748</v>
      </c>
      <c r="GQ15" s="15">
        <v>1.8128614030776542</v>
      </c>
      <c r="GR15" s="15">
        <v>2.1048686362435536</v>
      </c>
      <c r="GS15" s="15">
        <v>5.825499787462781</v>
      </c>
      <c r="GT15" s="15">
        <v>0.40368850927279193</v>
      </c>
    </row>
    <row r="16" spans="1:202" x14ac:dyDescent="0.2">
      <c r="A16" s="13">
        <v>15</v>
      </c>
      <c r="B16" s="15">
        <v>0.75910596614302184</v>
      </c>
      <c r="C16" s="15">
        <v>-0.48197134167828048</v>
      </c>
      <c r="D16" s="15">
        <v>-0.70740489723918709</v>
      </c>
      <c r="E16" s="15">
        <v>1.6337061404749429</v>
      </c>
      <c r="F16" s="15">
        <v>2.3911208706621196</v>
      </c>
      <c r="G16" s="15">
        <v>0.16964000356250603</v>
      </c>
      <c r="H16" s="15">
        <v>1.0445071131751518</v>
      </c>
      <c r="I16" s="15">
        <v>0.67460437931465134</v>
      </c>
      <c r="J16" s="15">
        <v>0.56480975925019761</v>
      </c>
      <c r="K16" s="15">
        <v>0.58608557036527109</v>
      </c>
      <c r="L16" s="15">
        <v>-1.8372608856331818</v>
      </c>
      <c r="M16" s="15">
        <v>-0.78871602071335478</v>
      </c>
      <c r="N16" s="15">
        <v>-0.36895643628544872</v>
      </c>
      <c r="O16" s="15">
        <v>-1.5460226059373454</v>
      </c>
      <c r="P16" s="15">
        <v>1.2704825428890596</v>
      </c>
      <c r="Q16" s="15">
        <v>-5.9556631774005337</v>
      </c>
      <c r="R16" s="15">
        <v>1.8765441830810268</v>
      </c>
      <c r="S16" s="15">
        <v>-0.43072158209642586</v>
      </c>
      <c r="T16" s="15">
        <v>2.2517359919588515</v>
      </c>
      <c r="U16" s="15">
        <v>0.87164508336522839</v>
      </c>
      <c r="V16" s="15">
        <v>2.6087865769053291</v>
      </c>
      <c r="W16" s="15">
        <v>4.2615072822812632</v>
      </c>
      <c r="X16" s="15">
        <v>-9.7734111582440164E-2</v>
      </c>
      <c r="Y16" s="15">
        <v>-0.11798177411653193</v>
      </c>
      <c r="Z16" s="15">
        <v>0.45195423909475491</v>
      </c>
      <c r="AA16" s="15">
        <v>-8.0302120605917064</v>
      </c>
      <c r="AB16" s="15">
        <v>-2.8498741603437039</v>
      </c>
      <c r="AC16" s="15">
        <v>-1.3898428228142747</v>
      </c>
      <c r="AD16" s="15">
        <v>0.69033754364587674</v>
      </c>
      <c r="AE16" s="15">
        <v>-2.7075962789342576</v>
      </c>
      <c r="AF16" s="15">
        <v>0.62120713311307241</v>
      </c>
      <c r="AG16" s="15">
        <v>1.3816219473226381</v>
      </c>
      <c r="AH16" s="15">
        <v>1.3981695219913903</v>
      </c>
      <c r="AI16" s="15">
        <v>-0.76332783441790286</v>
      </c>
      <c r="AJ16" s="15">
        <v>-0.43788671595668638</v>
      </c>
      <c r="AK16" s="15">
        <v>-3.7811020574290191</v>
      </c>
      <c r="AL16" s="15">
        <v>-5.0304971715456155</v>
      </c>
      <c r="AM16" s="15">
        <v>0.34314651714679001</v>
      </c>
      <c r="AN16" s="15">
        <v>-1.6889806625606634</v>
      </c>
      <c r="AO16" s="15">
        <v>2.0027659770778534</v>
      </c>
      <c r="AP16" s="15">
        <v>2.5066876603000559</v>
      </c>
      <c r="AQ16" s="15">
        <v>0.48539023926916963</v>
      </c>
      <c r="AR16" s="15">
        <v>-9.3765033287745478E-2</v>
      </c>
      <c r="AS16" s="15">
        <v>3.608496242822874</v>
      </c>
      <c r="AT16" s="15">
        <v>-2.5130099205713261</v>
      </c>
      <c r="AU16" s="15">
        <v>0.12570236030316065</v>
      </c>
      <c r="AV16" s="15">
        <v>-1.2638019850857183</v>
      </c>
      <c r="AW16" s="15">
        <v>4.218775284051155</v>
      </c>
      <c r="AX16" s="15">
        <v>0.68991568476742759</v>
      </c>
      <c r="AY16" s="15">
        <v>-0.55920356736005616</v>
      </c>
      <c r="AZ16" s="15">
        <v>4.5252919265201594</v>
      </c>
      <c r="BA16" s="15">
        <v>2.7893184608049761</v>
      </c>
      <c r="BB16" s="15">
        <v>0.64767063917595846</v>
      </c>
      <c r="BC16" s="15">
        <v>2.2517854424399082</v>
      </c>
      <c r="BD16" s="15">
        <v>-0.33411426379057751</v>
      </c>
      <c r="BE16" s="15">
        <v>-3.5529467698513271</v>
      </c>
      <c r="BF16" s="15">
        <v>-0.60360022775511135</v>
      </c>
      <c r="BG16" s="15">
        <v>0.14939547698843803</v>
      </c>
      <c r="BH16" s="15">
        <v>-0.27333523750251931</v>
      </c>
      <c r="BI16" s="15">
        <v>-2.4293188793276279</v>
      </c>
      <c r="BJ16" s="15">
        <v>-2.5897513551981781</v>
      </c>
      <c r="BK16" s="15">
        <v>1.9037223740893456</v>
      </c>
      <c r="BL16" s="15">
        <v>0.36701462003809571</v>
      </c>
      <c r="BM16" s="15">
        <v>-1.7565182956642136</v>
      </c>
      <c r="BN16" s="15">
        <v>-2.4246116564683073</v>
      </c>
      <c r="BO16" s="15">
        <v>1.2627134622945526</v>
      </c>
      <c r="BP16" s="15">
        <v>-0.28878234426291627</v>
      </c>
      <c r="BQ16" s="15">
        <v>1.8082538987713348</v>
      </c>
      <c r="BR16" s="15">
        <v>2.071309773365225</v>
      </c>
      <c r="BS16" s="15">
        <v>2.8825588686814956</v>
      </c>
      <c r="BT16" s="15">
        <v>0.41172699507515098</v>
      </c>
      <c r="BU16" s="15">
        <v>0.29333027826017966</v>
      </c>
      <c r="BV16" s="15">
        <v>-3.3309439387227591</v>
      </c>
      <c r="BW16" s="15">
        <v>7.8237387437457384</v>
      </c>
      <c r="BX16" s="15">
        <v>-0.97743545011016342</v>
      </c>
      <c r="BY16" s="15">
        <v>3.193452386173802</v>
      </c>
      <c r="BZ16" s="15">
        <v>-1.1037662773654628</v>
      </c>
      <c r="CA16" s="15">
        <v>7.2797425087100409</v>
      </c>
      <c r="CB16" s="15">
        <v>-2.1499538006455996</v>
      </c>
      <c r="CC16" s="15">
        <v>-4.203786925239771</v>
      </c>
      <c r="CD16" s="15">
        <v>0.26615090747828346</v>
      </c>
      <c r="CE16" s="15">
        <v>1.8856955397329715</v>
      </c>
      <c r="CF16" s="15">
        <v>1.6826980835363814</v>
      </c>
      <c r="CG16" s="15">
        <v>0.90236670038780631</v>
      </c>
      <c r="CH16" s="15">
        <v>0.78023813823902732</v>
      </c>
      <c r="CI16" s="15">
        <v>2.7375268685566168</v>
      </c>
      <c r="CJ16" s="15">
        <v>0.74610260242810567</v>
      </c>
      <c r="CK16" s="15">
        <v>5.8313935561466632</v>
      </c>
      <c r="CL16" s="15">
        <v>-2.9111550670605166</v>
      </c>
      <c r="CM16" s="15">
        <v>4.1398598373403948</v>
      </c>
      <c r="CN16" s="15">
        <v>0.58244135106570594</v>
      </c>
      <c r="CO16" s="15">
        <v>-0.63997959643159064</v>
      </c>
      <c r="CP16" s="15">
        <v>1.4043645001065239</v>
      </c>
      <c r="CQ16" s="15">
        <v>-1.5533294612270325</v>
      </c>
      <c r="CR16" s="15">
        <v>-1.0634661189749819</v>
      </c>
      <c r="CS16" s="15">
        <v>1.0795639569820665</v>
      </c>
      <c r="CT16" s="15">
        <v>4.7125000997454007</v>
      </c>
      <c r="CU16" s="15">
        <v>0.78520315193415124</v>
      </c>
      <c r="CV16" s="15">
        <v>-0.59468687948468169</v>
      </c>
      <c r="CW16" s="15">
        <v>9.4253680200134315</v>
      </c>
      <c r="CX16" s="15">
        <v>6.5221266163173457</v>
      </c>
      <c r="CY16" s="15">
        <v>4.8478821526324065</v>
      </c>
      <c r="CZ16" s="15">
        <v>-0.33720862355280862</v>
      </c>
      <c r="DA16" s="15">
        <v>0.70047154618413587</v>
      </c>
      <c r="DB16" s="15">
        <v>-0.32726227674739294</v>
      </c>
      <c r="DC16" s="15">
        <v>0.48435397537097025</v>
      </c>
      <c r="DD16" s="15">
        <v>-0.97146229976991494</v>
      </c>
      <c r="DE16" s="15">
        <v>-9.5674474284284976</v>
      </c>
      <c r="DF16" s="15">
        <v>6.8375024687977985</v>
      </c>
      <c r="DG16" s="15">
        <v>0.60108467048225123</v>
      </c>
      <c r="DH16" s="15">
        <v>-0.74302655205988355</v>
      </c>
      <c r="DI16" s="15">
        <v>0.86325625158643016</v>
      </c>
      <c r="DJ16" s="15">
        <v>1.3059625485835413</v>
      </c>
      <c r="DK16" s="15">
        <v>-0.32986878973444744</v>
      </c>
      <c r="DL16" s="15">
        <v>-1.4735518176997111</v>
      </c>
      <c r="DM16" s="15">
        <v>-7.2192269487024134</v>
      </c>
      <c r="DN16" s="15">
        <v>0.44331832138299321</v>
      </c>
      <c r="DO16" s="15">
        <v>0.38118381644999572</v>
      </c>
      <c r="DP16" s="15">
        <v>0.71363460105630261</v>
      </c>
      <c r="DQ16" s="15">
        <v>-3.6136522460316653</v>
      </c>
      <c r="DR16" s="15">
        <v>-5.0603248965036016</v>
      </c>
      <c r="DS16" s="15">
        <v>2.0131869034313263</v>
      </c>
      <c r="DT16" s="15">
        <v>2.4415959400386384</v>
      </c>
      <c r="DU16" s="15">
        <v>-3.1157011750667745</v>
      </c>
      <c r="DV16" s="15">
        <v>0.90542089803317727</v>
      </c>
      <c r="DW16" s="15">
        <v>0.79264932336130556</v>
      </c>
      <c r="DX16" s="15">
        <v>0.42362681713041539</v>
      </c>
      <c r="DY16" s="15">
        <v>-0.49844800581019333</v>
      </c>
      <c r="DZ16" s="15">
        <v>-0.44710271298637183</v>
      </c>
      <c r="EA16" s="15">
        <v>-0.36024380844067239</v>
      </c>
      <c r="EB16" s="15">
        <v>1.2221898145468026</v>
      </c>
      <c r="EC16" s="15">
        <v>1.091728926907825</v>
      </c>
      <c r="ED16" s="15">
        <v>1.5279153046609304</v>
      </c>
      <c r="EE16" s="15">
        <v>-0.78255453158897093</v>
      </c>
      <c r="EF16" s="15">
        <v>8.7822665169317027E-2</v>
      </c>
      <c r="EG16" s="15">
        <v>-0.16398038532882186</v>
      </c>
      <c r="EH16" s="15">
        <v>0.6659715302292879</v>
      </c>
      <c r="EI16" s="15">
        <v>3.7991505247146797</v>
      </c>
      <c r="EJ16" s="15">
        <v>1.3451780394014139</v>
      </c>
      <c r="EK16" s="15">
        <v>0.83715262013857283</v>
      </c>
      <c r="EL16" s="15">
        <v>1.0919647813361963</v>
      </c>
      <c r="EM16" s="15">
        <v>-1.4305167741355334</v>
      </c>
      <c r="EN16" s="15">
        <v>-1.2621038350425411</v>
      </c>
      <c r="EO16" s="15">
        <v>1.6886495580910199</v>
      </c>
      <c r="EP16" s="15">
        <v>2.035515629151758</v>
      </c>
      <c r="EQ16" s="15">
        <v>-0.54072737144606053</v>
      </c>
      <c r="ER16" s="15">
        <v>4.5375243024883902</v>
      </c>
      <c r="ES16" s="15">
        <v>1.5575440935328821</v>
      </c>
      <c r="ET16" s="15">
        <v>2.2843043331992137</v>
      </c>
      <c r="EU16" s="15">
        <v>-2.8179130369039118</v>
      </c>
      <c r="EV16" s="15">
        <v>0.63168572116164445</v>
      </c>
      <c r="EW16" s="15">
        <v>2.5936761119514724</v>
      </c>
      <c r="EX16" s="15">
        <v>-2.3720064765925049</v>
      </c>
      <c r="EY16" s="15">
        <v>0.91272320548554486</v>
      </c>
      <c r="EZ16" s="15">
        <v>-2.4850467737262698</v>
      </c>
      <c r="FA16" s="15">
        <v>-0.7871911425006558</v>
      </c>
      <c r="FB16" s="15">
        <v>-0.70766305049785294</v>
      </c>
      <c r="FC16" s="15">
        <v>0.75023235096788032</v>
      </c>
      <c r="FD16" s="15">
        <v>0.26829520864884893</v>
      </c>
      <c r="FE16" s="15">
        <v>3.9587465442525152</v>
      </c>
      <c r="FF16" s="15">
        <v>3.5055643196102908</v>
      </c>
      <c r="FG16" s="15">
        <v>-1.2422685249102894</v>
      </c>
      <c r="FH16" s="15">
        <v>-2.4039071457540775</v>
      </c>
      <c r="FI16" s="15">
        <v>-3.1634873922206008</v>
      </c>
      <c r="FJ16" s="15">
        <v>2.7554221027737209</v>
      </c>
      <c r="FK16" s="15">
        <v>1.947987389873362</v>
      </c>
      <c r="FL16" s="15">
        <v>0.44103693704451691</v>
      </c>
      <c r="FM16" s="15">
        <v>0.9454992922634422</v>
      </c>
      <c r="FN16" s="15">
        <v>-1.2177085442230993</v>
      </c>
      <c r="FO16" s="15">
        <v>-3.5914047859294751E-2</v>
      </c>
      <c r="FP16" s="15">
        <v>1.4435330289937178</v>
      </c>
      <c r="FQ16" s="15">
        <v>-4.3821854911759637</v>
      </c>
      <c r="FR16" s="15">
        <v>0.69755847057909848</v>
      </c>
      <c r="FS16" s="15">
        <v>0.28803812622092417</v>
      </c>
      <c r="FT16" s="15">
        <v>-3.4172503163435786</v>
      </c>
      <c r="FU16" s="15">
        <v>-0.61137217853106685</v>
      </c>
      <c r="FV16" s="15">
        <v>4.887398171890073</v>
      </c>
      <c r="FW16" s="15">
        <v>1.4724010837682078</v>
      </c>
      <c r="FX16" s="15">
        <v>1.5777289598391422</v>
      </c>
      <c r="FY16" s="15">
        <v>0.37323255506487879</v>
      </c>
      <c r="FZ16" s="15">
        <v>-1.8873197842690228</v>
      </c>
      <c r="GA16" s="15">
        <v>0.78491922664808089</v>
      </c>
      <c r="GB16" s="15">
        <v>3.77087158129223</v>
      </c>
      <c r="GC16" s="15">
        <v>0.8582585938235564</v>
      </c>
      <c r="GD16" s="15">
        <v>1.1508019294360832</v>
      </c>
      <c r="GE16" s="15">
        <v>3.8817146428682041</v>
      </c>
      <c r="GF16" s="15">
        <v>4.4019995810698411</v>
      </c>
      <c r="GG16" s="15">
        <v>0.68501996551371236</v>
      </c>
      <c r="GH16" s="15">
        <v>1.178043502828287</v>
      </c>
      <c r="GI16" s="15">
        <v>0.98436162043853026</v>
      </c>
      <c r="GJ16" s="15">
        <v>0.23339832262740251</v>
      </c>
      <c r="GK16" s="15">
        <v>3.7842085129991339</v>
      </c>
      <c r="GL16" s="15">
        <v>1.5141364208419681</v>
      </c>
      <c r="GM16" s="15">
        <v>-1.7785753890661822</v>
      </c>
      <c r="GN16" s="15">
        <v>0.60905469566550341</v>
      </c>
      <c r="GO16" s="15">
        <v>0.9747184650679025</v>
      </c>
      <c r="GP16" s="15">
        <v>-1.4763332177484292</v>
      </c>
      <c r="GQ16" s="15">
        <v>1.0345185017498761</v>
      </c>
      <c r="GR16" s="15">
        <v>-0.26787506313401199</v>
      </c>
      <c r="GS16" s="15">
        <v>6.0379058663687974</v>
      </c>
      <c r="GT16" s="15">
        <v>0.8157016631179641</v>
      </c>
    </row>
    <row r="17" spans="1:202" x14ac:dyDescent="0.2">
      <c r="A17" s="13">
        <v>16</v>
      </c>
      <c r="B17" s="15">
        <v>-1.1719398794738209</v>
      </c>
      <c r="C17" s="15">
        <v>-4.754334044113719</v>
      </c>
      <c r="D17" s="15">
        <v>-1.319537818387378</v>
      </c>
      <c r="E17" s="15">
        <v>-1.806387811891238</v>
      </c>
      <c r="F17" s="15">
        <v>-1.4567802547182136</v>
      </c>
      <c r="G17" s="15">
        <v>1.8954206141218921</v>
      </c>
      <c r="H17" s="15">
        <v>-1.856363718907124</v>
      </c>
      <c r="I17" s="15">
        <v>-1.1962161618891465</v>
      </c>
      <c r="J17" s="15">
        <v>0.27407570633754896</v>
      </c>
      <c r="K17" s="15">
        <v>-2.7943911782298194</v>
      </c>
      <c r="L17" s="15">
        <v>2.086700673333036</v>
      </c>
      <c r="M17" s="15">
        <v>-0.13330517412321163</v>
      </c>
      <c r="N17" s="15">
        <v>-2.639507461080802</v>
      </c>
      <c r="O17" s="15">
        <v>-0.46704990028952775</v>
      </c>
      <c r="P17" s="15">
        <v>-0.10615611998937635</v>
      </c>
      <c r="Q17" s="15">
        <v>-0.55564101046880621</v>
      </c>
      <c r="R17" s="15">
        <v>0.37651863239651262</v>
      </c>
      <c r="S17" s="15">
        <v>-0.26032329251117514</v>
      </c>
      <c r="T17" s="15">
        <v>0.96019246689097726</v>
      </c>
      <c r="U17" s="15">
        <v>1.9289219481179332</v>
      </c>
      <c r="V17" s="15">
        <v>0.66094107112235889</v>
      </c>
      <c r="W17" s="15">
        <v>-0.65798226349376621</v>
      </c>
      <c r="X17" s="15">
        <v>1.0219102083493334</v>
      </c>
      <c r="Y17" s="15">
        <v>-2.7435021961423409</v>
      </c>
      <c r="Z17" s="15">
        <v>0.60339361248391277</v>
      </c>
      <c r="AA17" s="15">
        <v>-4.2630327331225555</v>
      </c>
      <c r="AB17" s="15">
        <v>0.39447109821005766</v>
      </c>
      <c r="AC17" s="15">
        <v>-5.1819346252319081</v>
      </c>
      <c r="AD17" s="15">
        <v>-1.2063951922675602</v>
      </c>
      <c r="AE17" s="15">
        <v>-0.69773438932381326</v>
      </c>
      <c r="AF17" s="15">
        <v>-1.1476375826724481</v>
      </c>
      <c r="AG17" s="15">
        <v>-1.5877044749163787</v>
      </c>
      <c r="AH17" s="15">
        <v>1.9966893570577309</v>
      </c>
      <c r="AI17" s="15">
        <v>0.10920257316642112</v>
      </c>
      <c r="AJ17" s="15">
        <v>2.6500309189593794</v>
      </c>
      <c r="AK17" s="15">
        <v>1.7369397599442085</v>
      </c>
      <c r="AL17" s="15">
        <v>1.4348308777479666</v>
      </c>
      <c r="AM17" s="15">
        <v>-0.97574566738755419</v>
      </c>
      <c r="AN17" s="15">
        <v>1.6294484570713639</v>
      </c>
      <c r="AO17" s="15">
        <v>2.4624390829616658</v>
      </c>
      <c r="AP17" s="15">
        <v>-0.22185761382539115</v>
      </c>
      <c r="AQ17" s="15">
        <v>1.0210000408403661</v>
      </c>
      <c r="AR17" s="15">
        <v>-0.99067543329007479</v>
      </c>
      <c r="AS17" s="15">
        <v>-2.684387206216126</v>
      </c>
      <c r="AT17" s="15">
        <v>-2.76207338563181</v>
      </c>
      <c r="AU17" s="15">
        <v>-0.57354762424439698</v>
      </c>
      <c r="AV17" s="15">
        <v>-2.9850354442847817</v>
      </c>
      <c r="AW17" s="15">
        <v>-1.684650349999838</v>
      </c>
      <c r="AX17" s="15">
        <v>-1.0364416888726229</v>
      </c>
      <c r="AY17" s="15">
        <v>0.76009196890976205</v>
      </c>
      <c r="AZ17" s="15">
        <v>-2.2222738282613381</v>
      </c>
      <c r="BA17" s="15">
        <v>-1.7105715045178924</v>
      </c>
      <c r="BB17" s="15">
        <v>-0.79633919826469957</v>
      </c>
      <c r="BC17" s="15">
        <v>-0.34380987387639483</v>
      </c>
      <c r="BD17" s="15">
        <v>-0.37206215463196179</v>
      </c>
      <c r="BE17" s="15">
        <v>-7.5955459004314516</v>
      </c>
      <c r="BF17" s="15">
        <v>-2.5244502821562627</v>
      </c>
      <c r="BG17" s="15">
        <v>-0.4184427663599235</v>
      </c>
      <c r="BH17" s="15">
        <v>-0.73761969734679045</v>
      </c>
      <c r="BI17" s="15">
        <v>-3.2401564755996484</v>
      </c>
      <c r="BJ17" s="15">
        <v>3.495685048095079</v>
      </c>
      <c r="BK17" s="15">
        <v>6.5838983175015436E-2</v>
      </c>
      <c r="BL17" s="15">
        <v>-1.8762377580228287</v>
      </c>
      <c r="BM17" s="15">
        <v>-3.3697396482001878</v>
      </c>
      <c r="BN17" s="15">
        <v>0.51790973082536551</v>
      </c>
      <c r="BO17" s="15">
        <v>0.41308365217317311</v>
      </c>
      <c r="BP17" s="15">
        <v>1.2585178773859675</v>
      </c>
      <c r="BQ17" s="15">
        <v>0.94512044013559149</v>
      </c>
      <c r="BR17" s="15">
        <v>-4.9553568123229486</v>
      </c>
      <c r="BS17" s="15">
        <v>-2.6214912666290386</v>
      </c>
      <c r="BT17" s="15">
        <v>-1.6646161306744058</v>
      </c>
      <c r="BU17" s="15">
        <v>-0.40607402239060009</v>
      </c>
      <c r="BV17" s="15">
        <v>1.2149176768511136</v>
      </c>
      <c r="BW17" s="15">
        <v>4.1691562241445155</v>
      </c>
      <c r="BX17" s="15">
        <v>-0.33159179006952894</v>
      </c>
      <c r="BY17" s="15">
        <v>-1.8921993989516699</v>
      </c>
      <c r="BZ17" s="15">
        <v>0.44776319792445324</v>
      </c>
      <c r="CA17" s="15">
        <v>-5.2210302325269957</v>
      </c>
      <c r="CB17" s="15">
        <v>-1.6954272699209305</v>
      </c>
      <c r="CC17" s="15">
        <v>1.530063102728686</v>
      </c>
      <c r="CD17" s="15">
        <v>-1.0402628625602595</v>
      </c>
      <c r="CE17" s="15">
        <v>0.30590215298242007</v>
      </c>
      <c r="CF17" s="15">
        <v>-0.57177263325378747</v>
      </c>
      <c r="CG17" s="15">
        <v>0.41643460930543852</v>
      </c>
      <c r="CH17" s="15">
        <v>-1.0966130447203031</v>
      </c>
      <c r="CI17" s="15">
        <v>-2.1076790354078065</v>
      </c>
      <c r="CJ17" s="15">
        <v>-2.2984542044946377</v>
      </c>
      <c r="CK17" s="15">
        <v>2.0933688719161454</v>
      </c>
      <c r="CL17" s="15">
        <v>-0.51346853907016909</v>
      </c>
      <c r="CM17" s="15">
        <v>-2.3882141287156191</v>
      </c>
      <c r="CN17" s="15">
        <v>8.2349577531784419</v>
      </c>
      <c r="CO17" s="15">
        <v>-4.6384425856795559</v>
      </c>
      <c r="CP17" s="15">
        <v>-0.38715191249654468</v>
      </c>
      <c r="CQ17" s="15">
        <v>0.88522133001946979</v>
      </c>
      <c r="CR17" s="15">
        <v>0.68313481762951744</v>
      </c>
      <c r="CS17" s="15">
        <v>-6.7756542607099934</v>
      </c>
      <c r="CT17" s="15">
        <v>-1.3655652871334374</v>
      </c>
      <c r="CU17" s="15">
        <v>1.9569296341206421</v>
      </c>
      <c r="CV17" s="15">
        <v>1.2808519463100563</v>
      </c>
      <c r="CW17" s="15">
        <v>1.4908990540956883</v>
      </c>
      <c r="CX17" s="15">
        <v>1.6135589172273026</v>
      </c>
      <c r="CY17" s="15">
        <v>1.400831544344791</v>
      </c>
      <c r="CZ17" s="15">
        <v>-1.1276314673973982</v>
      </c>
      <c r="DA17" s="15">
        <v>-0.92779549386405469</v>
      </c>
      <c r="DB17" s="15">
        <v>-5.6883974633485099</v>
      </c>
      <c r="DC17" s="15">
        <v>-9.779577801843875E-2</v>
      </c>
      <c r="DD17" s="15">
        <v>-2.5856133458338046</v>
      </c>
      <c r="DE17" s="15">
        <v>-4.5261437080875906</v>
      </c>
      <c r="DF17" s="15">
        <v>-7.6085119769552225</v>
      </c>
      <c r="DG17" s="15">
        <v>-3.8625278512217651</v>
      </c>
      <c r="DH17" s="15">
        <v>3.4049764076677049</v>
      </c>
      <c r="DI17" s="15">
        <v>0.27261121523296583</v>
      </c>
      <c r="DJ17" s="15">
        <v>0.43965461817745233</v>
      </c>
      <c r="DK17" s="15">
        <v>-0.92009105944437564</v>
      </c>
      <c r="DL17" s="15">
        <v>3.6397832766519356</v>
      </c>
      <c r="DM17" s="15">
        <v>4.0535947993805301</v>
      </c>
      <c r="DN17" s="15">
        <v>-0.89858872724199779</v>
      </c>
      <c r="DO17" s="15">
        <v>-0.14064597532128253</v>
      </c>
      <c r="DP17" s="15">
        <v>-2.3117787030824339</v>
      </c>
      <c r="DQ17" s="15">
        <v>0.66007830647830334</v>
      </c>
      <c r="DR17" s="15">
        <v>-12.043662021239825</v>
      </c>
      <c r="DS17" s="15">
        <v>-2.828716073550289</v>
      </c>
      <c r="DT17" s="15">
        <v>2.7057145913183809</v>
      </c>
      <c r="DU17" s="15">
        <v>-2.4213662131220004E-2</v>
      </c>
      <c r="DV17" s="15">
        <v>-1.8983718984798781</v>
      </c>
      <c r="DW17" s="15">
        <v>0.46376487947807887</v>
      </c>
      <c r="DX17" s="15">
        <v>-0.84950580453757585</v>
      </c>
      <c r="DY17" s="15">
        <v>-0.30324506379584798</v>
      </c>
      <c r="DZ17" s="15">
        <v>-1.2873339177164012</v>
      </c>
      <c r="EA17" s="15">
        <v>-1.474541480224671</v>
      </c>
      <c r="EB17" s="15">
        <v>-0.63126470504287213</v>
      </c>
      <c r="EC17" s="15">
        <v>4.5114807239274892</v>
      </c>
      <c r="ED17" s="15">
        <v>-1.7860352373076029</v>
      </c>
      <c r="EE17" s="15">
        <v>1.1538438282422177</v>
      </c>
      <c r="EF17" s="15">
        <v>3.3366952367445464</v>
      </c>
      <c r="EG17" s="15">
        <v>-0.61029218320434575</v>
      </c>
      <c r="EH17" s="15">
        <v>-1.7685139832381385</v>
      </c>
      <c r="EI17" s="15">
        <v>-4.0954953099651608</v>
      </c>
      <c r="EJ17" s="15">
        <v>3.3672535687887519</v>
      </c>
      <c r="EK17" s="15">
        <v>-2.3104989534513765</v>
      </c>
      <c r="EL17" s="15">
        <v>-0.34786845796174276</v>
      </c>
      <c r="EM17" s="15">
        <v>1.6183654063103541</v>
      </c>
      <c r="EN17" s="15">
        <v>-0.53497113647481265</v>
      </c>
      <c r="EO17" s="15">
        <v>-0.33540089136158469</v>
      </c>
      <c r="EP17" s="15">
        <v>-1.5122835450327845</v>
      </c>
      <c r="EQ17" s="15">
        <v>-1.179319582723332</v>
      </c>
      <c r="ER17" s="15">
        <v>-4.0097859837678023</v>
      </c>
      <c r="ES17" s="15">
        <v>-0.99112597705027561</v>
      </c>
      <c r="ET17" s="15">
        <v>3.2690887327575013</v>
      </c>
      <c r="EU17" s="15">
        <v>-6.4318634614993693</v>
      </c>
      <c r="EV17" s="15">
        <v>-1.5718761687381806</v>
      </c>
      <c r="EW17" s="15">
        <v>0.42164502042168822</v>
      </c>
      <c r="EX17" s="15">
        <v>-0.50545106985217247</v>
      </c>
      <c r="EY17" s="15">
        <v>1.0476349194207772</v>
      </c>
      <c r="EZ17" s="15">
        <v>-4.7652233917434996</v>
      </c>
      <c r="FA17" s="15">
        <v>-6.8610384023061171</v>
      </c>
      <c r="FB17" s="15">
        <v>-1.4070382316047787</v>
      </c>
      <c r="FC17" s="15">
        <v>-0.55031290849974779</v>
      </c>
      <c r="FD17" s="15">
        <v>-2.8255722723646581</v>
      </c>
      <c r="FE17" s="15">
        <v>-4.2013370634446039</v>
      </c>
      <c r="FF17" s="15">
        <v>-0.2938149178198648</v>
      </c>
      <c r="FG17" s="15">
        <v>-0.85313035846427343</v>
      </c>
      <c r="FH17" s="15">
        <v>-3.3392228919360565</v>
      </c>
      <c r="FI17" s="15">
        <v>-1.5713665305271267</v>
      </c>
      <c r="FJ17" s="15">
        <v>-0.75331901536080836</v>
      </c>
      <c r="FK17" s="15">
        <v>1.971082197851326</v>
      </c>
      <c r="FL17" s="15">
        <v>-1.2720766291547116</v>
      </c>
      <c r="FM17" s="15">
        <v>-0.37365821010513617</v>
      </c>
      <c r="FN17" s="15">
        <v>2.0504265591079851</v>
      </c>
      <c r="FO17" s="15">
        <v>-3.1434876874381597</v>
      </c>
      <c r="FP17" s="15">
        <v>-1.191821055005502</v>
      </c>
      <c r="FQ17" s="15">
        <v>2.7074816580787626</v>
      </c>
      <c r="FR17" s="15">
        <v>-2.6572314070537582</v>
      </c>
      <c r="FS17" s="15">
        <v>-0.81720672048158116</v>
      </c>
      <c r="FT17" s="15">
        <v>-5.4154587505767173</v>
      </c>
      <c r="FU17" s="15">
        <v>0.28891390760235125</v>
      </c>
      <c r="FV17" s="15">
        <v>2.5734908108521748</v>
      </c>
      <c r="FW17" s="15">
        <v>-2.7570428494090367</v>
      </c>
      <c r="FX17" s="15">
        <v>0.19730146243250171</v>
      </c>
      <c r="FY17" s="15">
        <v>-0.97365172664032529</v>
      </c>
      <c r="FZ17" s="15">
        <v>8.691185984159544</v>
      </c>
      <c r="GA17" s="15">
        <v>-1.5571525836933031</v>
      </c>
      <c r="GB17" s="15">
        <v>-7.5268388139017537</v>
      </c>
      <c r="GC17" s="15">
        <v>-2.1115087058975219</v>
      </c>
      <c r="GD17" s="15">
        <v>-0.12062173523306607</v>
      </c>
      <c r="GE17" s="15">
        <v>0.32447360301312245</v>
      </c>
      <c r="GF17" s="15">
        <v>2.2584063276039932</v>
      </c>
      <c r="GG17" s="15">
        <v>0.72302098575159768</v>
      </c>
      <c r="GH17" s="15">
        <v>1.4983014935353665</v>
      </c>
      <c r="GI17" s="15">
        <v>-0.57102192668227225</v>
      </c>
      <c r="GJ17" s="15">
        <v>-1.2871665629932698</v>
      </c>
      <c r="GK17" s="15">
        <v>1.3762585704287524</v>
      </c>
      <c r="GL17" s="15">
        <v>-2.2869415966945943</v>
      </c>
      <c r="GM17" s="15">
        <v>1.5813998226454964</v>
      </c>
      <c r="GN17" s="15">
        <v>-1.2236883234100491</v>
      </c>
      <c r="GO17" s="15">
        <v>5.1461201646288393</v>
      </c>
      <c r="GP17" s="15">
        <v>-4.2026291094622197</v>
      </c>
      <c r="GQ17" s="15">
        <v>-2.2308561573082022</v>
      </c>
      <c r="GR17" s="15">
        <v>5.911144840651378</v>
      </c>
      <c r="GS17" s="15">
        <v>0.5805481239927166</v>
      </c>
      <c r="GT17" s="15">
        <v>-0.16230908777557007</v>
      </c>
    </row>
    <row r="18" spans="1:202" x14ac:dyDescent="0.2">
      <c r="A18" s="13">
        <v>17</v>
      </c>
      <c r="B18" s="15">
        <v>3.4309496588828878</v>
      </c>
      <c r="C18" s="15">
        <v>7.5478048864469756</v>
      </c>
      <c r="D18" s="15">
        <v>2.1334260250023549</v>
      </c>
      <c r="E18" s="15">
        <v>3.0306850149327262</v>
      </c>
      <c r="F18" s="15">
        <v>2.1493563118398873</v>
      </c>
      <c r="G18" s="15">
        <v>0.97113647503695155</v>
      </c>
      <c r="H18" s="15">
        <v>4.9736188068255718</v>
      </c>
      <c r="I18" s="15">
        <v>0.59412076066281738</v>
      </c>
      <c r="J18" s="15">
        <v>2.6277116533687059</v>
      </c>
      <c r="K18" s="15">
        <v>1.1910862077108288</v>
      </c>
      <c r="L18" s="15">
        <v>5.1603366845171292</v>
      </c>
      <c r="M18" s="15">
        <v>0.62390223310146409</v>
      </c>
      <c r="N18" s="15">
        <v>1.487583430936839</v>
      </c>
      <c r="O18" s="15">
        <v>0.45210615286191846</v>
      </c>
      <c r="P18" s="15">
        <v>1.602026873449887</v>
      </c>
      <c r="Q18" s="15">
        <v>-0.98140987384082301</v>
      </c>
      <c r="R18" s="15">
        <v>6.2686003724869339</v>
      </c>
      <c r="S18" s="15">
        <v>1.1405148604626651</v>
      </c>
      <c r="T18" s="15">
        <v>2.4743617621015304</v>
      </c>
      <c r="U18" s="15">
        <v>3.5552178090677087</v>
      </c>
      <c r="V18" s="15">
        <v>0.3847117627351464</v>
      </c>
      <c r="W18" s="15">
        <v>0.92560661282424028</v>
      </c>
      <c r="X18" s="15">
        <v>6.6585649859389999</v>
      </c>
      <c r="Y18" s="15">
        <v>-7.0696472422196477</v>
      </c>
      <c r="Z18" s="15">
        <v>4.5017268910533312</v>
      </c>
      <c r="AA18" s="15">
        <v>9.0457755190444153</v>
      </c>
      <c r="AB18" s="15">
        <v>1.0712800917970782</v>
      </c>
      <c r="AC18" s="15">
        <v>1.3521226171604752</v>
      </c>
      <c r="AD18" s="15">
        <v>3.2547195426571536</v>
      </c>
      <c r="AE18" s="15">
        <v>-2.8784125278939579</v>
      </c>
      <c r="AF18" s="15">
        <v>2.4580743599175561</v>
      </c>
      <c r="AG18" s="15">
        <v>5.1470418492946139</v>
      </c>
      <c r="AH18" s="15">
        <v>-3.2170373076744503</v>
      </c>
      <c r="AI18" s="15">
        <v>-6.2536656459476836</v>
      </c>
      <c r="AJ18" s="15">
        <v>-2.3167788893490973</v>
      </c>
      <c r="AK18" s="15">
        <v>3.0198431979882736</v>
      </c>
      <c r="AL18" s="15">
        <v>3.8257285992054455</v>
      </c>
      <c r="AM18" s="15">
        <v>2.3458246753143048</v>
      </c>
      <c r="AN18" s="15">
        <v>1.524718335514464</v>
      </c>
      <c r="AO18" s="15">
        <v>5.2852341407953816</v>
      </c>
      <c r="AP18" s="15">
        <v>4.8840115099181673</v>
      </c>
      <c r="AQ18" s="15">
        <v>-0.2572235493861138</v>
      </c>
      <c r="AR18" s="15">
        <v>1.3650201859030207</v>
      </c>
      <c r="AS18" s="15">
        <v>7.0183195102581788</v>
      </c>
      <c r="AT18" s="15">
        <v>3.3505142700178254</v>
      </c>
      <c r="AU18" s="15">
        <v>1.2076299604221821</v>
      </c>
      <c r="AV18" s="15">
        <v>1.2654572597621401</v>
      </c>
      <c r="AW18" s="15">
        <v>5.2704377661662534</v>
      </c>
      <c r="AX18" s="15">
        <v>2.728220941183582</v>
      </c>
      <c r="AY18" s="15">
        <v>6.7486716860542391</v>
      </c>
      <c r="AZ18" s="15">
        <v>-0.30643499670262919</v>
      </c>
      <c r="BA18" s="15">
        <v>1.3774605640323561</v>
      </c>
      <c r="BB18" s="15">
        <v>-1.3754370217879421</v>
      </c>
      <c r="BC18" s="15">
        <v>3.907469336031077</v>
      </c>
      <c r="BD18" s="15">
        <v>0.40067398170247603</v>
      </c>
      <c r="BE18" s="15">
        <v>-6.1394381889654124</v>
      </c>
      <c r="BF18" s="15">
        <v>3.1187824395196855</v>
      </c>
      <c r="BG18" s="15">
        <v>-0.6249077852459457</v>
      </c>
      <c r="BH18" s="15">
        <v>0.27274663942685318</v>
      </c>
      <c r="BI18" s="15">
        <v>0.48252676667443017</v>
      </c>
      <c r="BJ18" s="15">
        <v>-1.5080938381703435</v>
      </c>
      <c r="BK18" s="15">
        <v>-1.7664228667946689</v>
      </c>
      <c r="BL18" s="15">
        <v>-0.95753109583265772</v>
      </c>
      <c r="BM18" s="15">
        <v>0.12435559052642153</v>
      </c>
      <c r="BN18" s="15">
        <v>-2.8633382720025837</v>
      </c>
      <c r="BO18" s="15">
        <v>2.3579190036916677</v>
      </c>
      <c r="BP18" s="15">
        <v>-0.80501659976652529</v>
      </c>
      <c r="BQ18" s="15">
        <v>3.2315576514546707</v>
      </c>
      <c r="BR18" s="15">
        <v>5.7743829134290774</v>
      </c>
      <c r="BS18" s="15">
        <v>0.54302719593600868</v>
      </c>
      <c r="BT18" s="15">
        <v>4.6849312651642654</v>
      </c>
      <c r="BU18" s="15">
        <v>-0.95387830110766048</v>
      </c>
      <c r="BV18" s="15">
        <v>-2.4748968568093237</v>
      </c>
      <c r="BW18" s="15">
        <v>3.6794187990392624</v>
      </c>
      <c r="BX18" s="15">
        <v>-2.1912416652340467</v>
      </c>
      <c r="BY18" s="15">
        <v>7.5166504323137957</v>
      </c>
      <c r="BZ18" s="15">
        <v>-1.9657390661938448</v>
      </c>
      <c r="CA18" s="15">
        <v>11.34709149618592</v>
      </c>
      <c r="CB18" s="15">
        <v>2.2339026841642813</v>
      </c>
      <c r="CC18" s="15">
        <v>-0.12903369544657295</v>
      </c>
      <c r="CD18" s="15">
        <v>2.77226501664278</v>
      </c>
      <c r="CE18" s="15">
        <v>3.1975812059970345</v>
      </c>
      <c r="CF18" s="15">
        <v>2.5905574063357166</v>
      </c>
      <c r="CG18" s="15">
        <v>5.1004925727621</v>
      </c>
      <c r="CH18" s="15">
        <v>4.0095013848954082</v>
      </c>
      <c r="CI18" s="15">
        <v>4.8688064882442488</v>
      </c>
      <c r="CJ18" s="15">
        <v>4.6719576995006742</v>
      </c>
      <c r="CK18" s="15">
        <v>8.1704555456282222</v>
      </c>
      <c r="CL18" s="15">
        <v>4.7305948273570042E-2</v>
      </c>
      <c r="CM18" s="15">
        <v>-1.4238481765373701</v>
      </c>
      <c r="CN18" s="15">
        <v>-0.94052029002048365</v>
      </c>
      <c r="CO18" s="15">
        <v>-2.4414039135098284</v>
      </c>
      <c r="CP18" s="15">
        <v>2.4270930808588318</v>
      </c>
      <c r="CQ18" s="15">
        <v>-0.23630542661422571</v>
      </c>
      <c r="CR18" s="15">
        <v>3.4974209195557835</v>
      </c>
      <c r="CS18" s="15">
        <v>-0.19461088353430744</v>
      </c>
      <c r="CT18" s="15">
        <v>-5.0360949243195066</v>
      </c>
      <c r="CU18" s="15">
        <v>4.3282191092327738</v>
      </c>
      <c r="CV18" s="15">
        <v>0.71339255900346088</v>
      </c>
      <c r="CW18" s="15">
        <v>-0.61321182215091063</v>
      </c>
      <c r="CX18" s="15">
        <v>4.0056635364740467</v>
      </c>
      <c r="CY18" s="15">
        <v>3.2372219419923036</v>
      </c>
      <c r="CZ18" s="15">
        <v>-0.76392329331315922</v>
      </c>
      <c r="DA18" s="15">
        <v>-6.0269717415094739</v>
      </c>
      <c r="DB18" s="15">
        <v>8.2193959659474718</v>
      </c>
      <c r="DC18" s="15">
        <v>-1.3890858079622235</v>
      </c>
      <c r="DD18" s="15">
        <v>1.4283786438521726</v>
      </c>
      <c r="DE18" s="15">
        <v>1.0864270110136451</v>
      </c>
      <c r="DF18" s="15">
        <v>5.795184857298274</v>
      </c>
      <c r="DG18" s="15">
        <v>4.7244569672964776</v>
      </c>
      <c r="DH18" s="15">
        <v>3.8185257301758675</v>
      </c>
      <c r="DI18" s="15">
        <v>7.7694002198172836</v>
      </c>
      <c r="DJ18" s="15">
        <v>5.1215918019117472</v>
      </c>
      <c r="DK18" s="15">
        <v>2.5842465636814458</v>
      </c>
      <c r="DL18" s="15">
        <v>5.6437539500455713</v>
      </c>
      <c r="DM18" s="15">
        <v>4.7152160558524736</v>
      </c>
      <c r="DN18" s="15">
        <v>2.4037447851100371</v>
      </c>
      <c r="DO18" s="15">
        <v>0.89707294984442987</v>
      </c>
      <c r="DP18" s="15">
        <v>3.5745660638613757</v>
      </c>
      <c r="DQ18" s="15">
        <v>5.3144228574737822</v>
      </c>
      <c r="DR18" s="15">
        <v>5.1175715774767667</v>
      </c>
      <c r="DS18" s="15">
        <v>1.9230062023143855</v>
      </c>
      <c r="DT18" s="15">
        <v>13.061518133557605</v>
      </c>
      <c r="DU18" s="15">
        <v>-1.0447140347472699</v>
      </c>
      <c r="DV18" s="15">
        <v>7.7016233357730339</v>
      </c>
      <c r="DW18" s="15">
        <v>0.42978672286673536</v>
      </c>
      <c r="DX18" s="15">
        <v>2.8105617303545869</v>
      </c>
      <c r="DY18" s="15">
        <v>0.84903210378839877</v>
      </c>
      <c r="DZ18" s="15">
        <v>2.266121225149226</v>
      </c>
      <c r="EA18" s="15">
        <v>3.2836546872656447</v>
      </c>
      <c r="EB18" s="15">
        <v>1.6745893607161373</v>
      </c>
      <c r="EC18" s="15">
        <v>5.9125552021072014</v>
      </c>
      <c r="ED18" s="15">
        <v>3.8753910307030841</v>
      </c>
      <c r="EE18" s="15">
        <v>3.6362747917429399</v>
      </c>
      <c r="EF18" s="15">
        <v>1.7807673624797791</v>
      </c>
      <c r="EG18" s="15">
        <v>4.1605464303443327</v>
      </c>
      <c r="EH18" s="15">
        <v>1.0555981232412885</v>
      </c>
      <c r="EI18" s="15">
        <v>5.0662704371985328</v>
      </c>
      <c r="EJ18" s="15">
        <v>4.2772360872793911</v>
      </c>
      <c r="EK18" s="15">
        <v>0.45342301394786189</v>
      </c>
      <c r="EL18" s="15">
        <v>-2.9132517487240559</v>
      </c>
      <c r="EM18" s="15">
        <v>4.4352593747798039</v>
      </c>
      <c r="EN18" s="15">
        <v>2.3383479857991167</v>
      </c>
      <c r="EO18" s="15">
        <v>-1.118418715591661</v>
      </c>
      <c r="EP18" s="15">
        <v>2.6229190919672392</v>
      </c>
      <c r="EQ18" s="15">
        <v>3.675633165083354</v>
      </c>
      <c r="ER18" s="15">
        <v>3.959787662342932</v>
      </c>
      <c r="ES18" s="15">
        <v>2.2479386802836712</v>
      </c>
      <c r="ET18" s="15">
        <v>2.6143697806959141</v>
      </c>
      <c r="EU18" s="15">
        <v>12.53551995905033</v>
      </c>
      <c r="EV18" s="15">
        <v>3.7983033353117768</v>
      </c>
      <c r="EW18" s="15">
        <v>0.99351167702258003</v>
      </c>
      <c r="EX18" s="15">
        <v>1.3591796852359241</v>
      </c>
      <c r="EY18" s="15">
        <v>3.8883830419182459</v>
      </c>
      <c r="EZ18" s="15">
        <v>3.6899626220443964</v>
      </c>
      <c r="FA18" s="15">
        <v>2.2767310535012926</v>
      </c>
      <c r="FB18" s="15">
        <v>4.164871787017181</v>
      </c>
      <c r="FC18" s="15">
        <v>7.0052229365518892</v>
      </c>
      <c r="FD18" s="15">
        <v>3.539823559880225</v>
      </c>
      <c r="FE18" s="15">
        <v>0.9509330001858971</v>
      </c>
      <c r="FF18" s="15">
        <v>3.0883359975137514</v>
      </c>
      <c r="FG18" s="15">
        <v>1.0236166431550611</v>
      </c>
      <c r="FH18" s="15">
        <v>1.1760971570270145</v>
      </c>
      <c r="FI18" s="15">
        <v>6.7368644856994635</v>
      </c>
      <c r="FJ18" s="15">
        <v>3.4404233206953028</v>
      </c>
      <c r="FK18" s="15">
        <v>14.091977163484149</v>
      </c>
      <c r="FL18" s="15">
        <v>4.3480782794946453</v>
      </c>
      <c r="FM18" s="15">
        <v>0.48592363900140756</v>
      </c>
      <c r="FN18" s="15">
        <v>2.8978766979989965</v>
      </c>
      <c r="FO18" s="15">
        <v>1.4034502733812169</v>
      </c>
      <c r="FP18" s="15">
        <v>3.5720022046059117</v>
      </c>
      <c r="FQ18" s="15">
        <v>1.5438655923961413</v>
      </c>
      <c r="FR18" s="15">
        <v>5.1802734722074186</v>
      </c>
      <c r="FS18" s="15">
        <v>3.393410038901338</v>
      </c>
      <c r="FT18" s="15">
        <v>-0.71842217882808779</v>
      </c>
      <c r="FU18" s="15">
        <v>-0.84686271066463226</v>
      </c>
      <c r="FV18" s="15">
        <v>2.9517273823458954</v>
      </c>
      <c r="FW18" s="15">
        <v>4.1517685888770082</v>
      </c>
      <c r="FX18" s="15">
        <v>-0.44074231052510537</v>
      </c>
      <c r="FY18" s="15">
        <v>1.7835873082891445</v>
      </c>
      <c r="FZ18" s="15">
        <v>1.3911468220477521</v>
      </c>
      <c r="GA18" s="15">
        <v>0.11560009557067027</v>
      </c>
      <c r="GB18" s="15">
        <v>2.9882743270862937</v>
      </c>
      <c r="GC18" s="15">
        <v>2.204948088555005</v>
      </c>
      <c r="GD18" s="15">
        <v>6.1153669888558015</v>
      </c>
      <c r="GE18" s="15">
        <v>1.17490051193719</v>
      </c>
      <c r="GF18" s="15">
        <v>2.4495851127344781</v>
      </c>
      <c r="GG18" s="15">
        <v>2.9497853851759976</v>
      </c>
      <c r="GH18" s="15">
        <v>-2.3848386910096129</v>
      </c>
      <c r="GI18" s="15">
        <v>5.3685315131762259</v>
      </c>
      <c r="GJ18" s="15">
        <v>1.3542501306606829</v>
      </c>
      <c r="GK18" s="15">
        <v>0.28669658523908659</v>
      </c>
      <c r="GL18" s="15">
        <v>3.6315017575468729</v>
      </c>
      <c r="GM18" s="15">
        <v>4.9525230048554301</v>
      </c>
      <c r="GN18" s="15">
        <v>3.3973879835859071</v>
      </c>
      <c r="GO18" s="15">
        <v>1.2527663053053744</v>
      </c>
      <c r="GP18" s="15">
        <v>4.1618557775002731</v>
      </c>
      <c r="GQ18" s="15">
        <v>3.5943192000071633</v>
      </c>
      <c r="GR18" s="15">
        <v>3.8162176004577582</v>
      </c>
      <c r="GS18" s="15">
        <v>5.5403010331135176</v>
      </c>
      <c r="GT18" s="15">
        <v>2.7487776673398265</v>
      </c>
    </row>
    <row r="19" spans="1:202" x14ac:dyDescent="0.2">
      <c r="A19" s="13">
        <v>18</v>
      </c>
      <c r="B19" s="15">
        <v>3.6664936306556344</v>
      </c>
      <c r="C19" s="15">
        <v>7.4356090592856461</v>
      </c>
      <c r="D19" s="15">
        <v>1.9045982453805781</v>
      </c>
      <c r="E19" s="15">
        <v>4.1496069645967371</v>
      </c>
      <c r="F19" s="15">
        <v>-2.7998542523776506</v>
      </c>
      <c r="G19" s="15">
        <v>1.796447656404337</v>
      </c>
      <c r="H19" s="15">
        <v>5.0973733334936773</v>
      </c>
      <c r="I19" s="15">
        <v>1.8244202838985777</v>
      </c>
      <c r="J19" s="15">
        <v>3.3887420896179492</v>
      </c>
      <c r="K19" s="15">
        <v>-1.3125555303410938</v>
      </c>
      <c r="L19" s="15">
        <v>5.7361831352028183</v>
      </c>
      <c r="M19" s="15">
        <v>-0.56134065562142577</v>
      </c>
      <c r="N19" s="15">
        <v>4.4892367054686044</v>
      </c>
      <c r="O19" s="15">
        <v>1.8612658606445269</v>
      </c>
      <c r="P19" s="15">
        <v>7.471051496900686</v>
      </c>
      <c r="Q19" s="15">
        <v>7.6219475813292821</v>
      </c>
      <c r="R19" s="15">
        <v>5.0660939694402831</v>
      </c>
      <c r="S19" s="15">
        <v>0.36093553238272463</v>
      </c>
      <c r="T19" s="15">
        <v>-0.53836736955324138</v>
      </c>
      <c r="U19" s="15">
        <v>5.733882720188415</v>
      </c>
      <c r="V19" s="15">
        <v>7.3897029402770986</v>
      </c>
      <c r="W19" s="15">
        <v>2.2503896971668356</v>
      </c>
      <c r="X19" s="15">
        <v>7.8526630209435844</v>
      </c>
      <c r="Y19" s="15">
        <v>7.5461573312318961</v>
      </c>
      <c r="Z19" s="15">
        <v>5.7268632017507075</v>
      </c>
      <c r="AA19" s="15">
        <v>2.4122483825483672</v>
      </c>
      <c r="AB19" s="15">
        <v>1.6534393360879203</v>
      </c>
      <c r="AC19" s="15">
        <v>13.138913557156524</v>
      </c>
      <c r="AD19" s="15">
        <v>3.6499248428299547</v>
      </c>
      <c r="AE19" s="15">
        <v>-2.2896409717008046</v>
      </c>
      <c r="AF19" s="15">
        <v>4.1641580827786884</v>
      </c>
      <c r="AG19" s="15">
        <v>5.2555715582242062</v>
      </c>
      <c r="AH19" s="15">
        <v>-3.0399946324732081</v>
      </c>
      <c r="AI19" s="15">
        <v>2.7700651918787758</v>
      </c>
      <c r="AJ19" s="15">
        <v>3.860618867504519</v>
      </c>
      <c r="AK19" s="15">
        <v>-2.2346462025697797</v>
      </c>
      <c r="AL19" s="15">
        <v>9.5816381484841067</v>
      </c>
      <c r="AM19" s="15">
        <v>2.4184144109507959</v>
      </c>
      <c r="AN19" s="15">
        <v>0.87469189860043817</v>
      </c>
      <c r="AO19" s="15">
        <v>1.9344143431899967</v>
      </c>
      <c r="AP19" s="15">
        <v>4.5440284296931441</v>
      </c>
      <c r="AQ19" s="15">
        <v>-0.43951927142781189</v>
      </c>
      <c r="AR19" s="15">
        <v>0.427935387151754</v>
      </c>
      <c r="AS19" s="15">
        <v>5.162406820349684</v>
      </c>
      <c r="AT19" s="15">
        <v>3.3765405796606753</v>
      </c>
      <c r="AU19" s="15">
        <v>1.394355771586232</v>
      </c>
      <c r="AV19" s="15">
        <v>2.5940103112887076</v>
      </c>
      <c r="AW19" s="15">
        <v>4.2249508809007557</v>
      </c>
      <c r="AX19" s="15">
        <v>1.9903286578833304</v>
      </c>
      <c r="AY19" s="15">
        <v>4.3708363690141665</v>
      </c>
      <c r="AZ19" s="15">
        <v>7.3760746901632537</v>
      </c>
      <c r="BA19" s="15">
        <v>3.2215918180268193</v>
      </c>
      <c r="BB19" s="15">
        <v>-0.44268436123944799</v>
      </c>
      <c r="BC19" s="15">
        <v>0.51231211449905989</v>
      </c>
      <c r="BD19" s="15">
        <v>2.3029302020559297</v>
      </c>
      <c r="BE19" s="15">
        <v>-1.4674698031376829</v>
      </c>
      <c r="BF19" s="15">
        <v>3.877763056075004</v>
      </c>
      <c r="BG19" s="15">
        <v>-0.85464906770378379</v>
      </c>
      <c r="BH19" s="15">
        <v>1.6606192221109723</v>
      </c>
      <c r="BI19" s="15">
        <v>-4.1395355617422833</v>
      </c>
      <c r="BJ19" s="15">
        <v>-5.2081252973311996</v>
      </c>
      <c r="BK19" s="15">
        <v>4.5777601593386024</v>
      </c>
      <c r="BL19" s="15">
        <v>10.50887314130048</v>
      </c>
      <c r="BM19" s="15">
        <v>2.2766920044200809</v>
      </c>
      <c r="BN19" s="15">
        <v>5.8010031991995259</v>
      </c>
      <c r="BO19" s="15">
        <v>5.7663552245784464</v>
      </c>
      <c r="BP19" s="15">
        <v>0.10077261219852307</v>
      </c>
      <c r="BQ19" s="15">
        <v>2.9246630137981651</v>
      </c>
      <c r="BR19" s="15">
        <v>4.3837150156000462</v>
      </c>
      <c r="BS19" s="15">
        <v>-2.0321246170462457</v>
      </c>
      <c r="BT19" s="15">
        <v>4.9877767830849695</v>
      </c>
      <c r="BU19" s="15">
        <v>0.17290722562362817</v>
      </c>
      <c r="BV19" s="15">
        <v>8.7637919764915111</v>
      </c>
      <c r="BW19" s="15">
        <v>3.3488545867020711</v>
      </c>
      <c r="BX19" s="15">
        <v>-2.4676068232653625</v>
      </c>
      <c r="BY19" s="15">
        <v>2.2320012078030516</v>
      </c>
      <c r="BZ19" s="15">
        <v>-2.8957264498693136</v>
      </c>
      <c r="CA19" s="15">
        <v>5.2678867977460628</v>
      </c>
      <c r="CB19" s="15">
        <v>0.79042165045060064</v>
      </c>
      <c r="CC19" s="15">
        <v>6.9523172613188597</v>
      </c>
      <c r="CD19" s="15">
        <v>3.3015303104716813</v>
      </c>
      <c r="CE19" s="15">
        <v>1.4595213622052574</v>
      </c>
      <c r="CF19" s="15">
        <v>-0.36437656149793463</v>
      </c>
      <c r="CG19" s="15">
        <v>3.8608181525595411</v>
      </c>
      <c r="CH19" s="15">
        <v>4.558171884710716</v>
      </c>
      <c r="CI19" s="15">
        <v>4.8493305928490411</v>
      </c>
      <c r="CJ19" s="15">
        <v>4.8941653195690389</v>
      </c>
      <c r="CK19" s="15">
        <v>5.9149478563441971</v>
      </c>
      <c r="CL19" s="15">
        <v>3.0943765687287228</v>
      </c>
      <c r="CM19" s="15">
        <v>3.8697785140232388</v>
      </c>
      <c r="CN19" s="15">
        <v>1.6280337980368411</v>
      </c>
      <c r="CO19" s="15">
        <v>-9.1674246052594235</v>
      </c>
      <c r="CP19" s="15">
        <v>1.7387042385887104</v>
      </c>
      <c r="CQ19" s="15">
        <v>-8.1706093019461772</v>
      </c>
      <c r="CR19" s="15">
        <v>3.5605782610586179</v>
      </c>
      <c r="CS19" s="15">
        <v>6.106444750420815</v>
      </c>
      <c r="CT19" s="15">
        <v>0.87884578091679599</v>
      </c>
      <c r="CU19" s="15">
        <v>2.4702442858313041</v>
      </c>
      <c r="CV19" s="15">
        <v>-1.4392704363483559</v>
      </c>
      <c r="CW19" s="15">
        <v>6.3069698918681452</v>
      </c>
      <c r="CX19" s="15">
        <v>2.8238628359873852</v>
      </c>
      <c r="CY19" s="15">
        <v>4.7012414673099299</v>
      </c>
      <c r="CZ19" s="15">
        <v>4.5967122404326108</v>
      </c>
      <c r="DA19" s="15">
        <v>-1.2230353879012927</v>
      </c>
      <c r="DB19" s="15">
        <v>4.9287426964448571</v>
      </c>
      <c r="DC19" s="15">
        <v>6.3476579994202824</v>
      </c>
      <c r="DD19" s="15">
        <v>3.3784520759776</v>
      </c>
      <c r="DE19" s="15">
        <v>-1.0236277578900872</v>
      </c>
      <c r="DF19" s="15">
        <v>6.431260641063604</v>
      </c>
      <c r="DG19" s="15">
        <v>6.6809401428515409</v>
      </c>
      <c r="DH19" s="15">
        <v>7.7817606516494644</v>
      </c>
      <c r="DI19" s="15">
        <v>4.0641364836129092</v>
      </c>
      <c r="DJ19" s="15">
        <v>3.3546220253274104</v>
      </c>
      <c r="DK19" s="15">
        <v>2.8817615875358005</v>
      </c>
      <c r="DL19" s="15">
        <v>3.6141969174755881</v>
      </c>
      <c r="DM19" s="15">
        <v>0.79889535743647366</v>
      </c>
      <c r="DN19" s="15">
        <v>2.6761833468260647</v>
      </c>
      <c r="DO19" s="15">
        <v>5.4353965873301844</v>
      </c>
      <c r="DP19" s="15">
        <v>3.4559863711543248</v>
      </c>
      <c r="DQ19" s="15">
        <v>-1.6034732654552593</v>
      </c>
      <c r="DR19" s="15">
        <v>10.678307125804643</v>
      </c>
      <c r="DS19" s="15">
        <v>3.0149113198992157</v>
      </c>
      <c r="DT19" s="15">
        <v>2.2392601947739026</v>
      </c>
      <c r="DU19" s="15">
        <v>0.34106882598725141</v>
      </c>
      <c r="DV19" s="15">
        <v>4.5518583392410914</v>
      </c>
      <c r="DW19" s="15">
        <v>0.78230498459838327</v>
      </c>
      <c r="DX19" s="15">
        <v>-2.8197051950624452</v>
      </c>
      <c r="DY19" s="15">
        <v>0.61004359191740021</v>
      </c>
      <c r="DZ19" s="15">
        <v>2.0662850507199746</v>
      </c>
      <c r="EA19" s="15">
        <v>4.6670475236795763</v>
      </c>
      <c r="EB19" s="15">
        <v>3.0020135473744922</v>
      </c>
      <c r="EC19" s="15">
        <v>0.27160561697445873</v>
      </c>
      <c r="ED19" s="15">
        <v>5.6554109780720712</v>
      </c>
      <c r="EE19" s="15">
        <v>3.7338643685356465</v>
      </c>
      <c r="EF19" s="15">
        <v>5.9487896420691619</v>
      </c>
      <c r="EG19" s="15">
        <v>1.849986875677988</v>
      </c>
      <c r="EH19" s="15">
        <v>0.86366407284095792</v>
      </c>
      <c r="EI19" s="15">
        <v>3.9284950666523772</v>
      </c>
      <c r="EJ19" s="15">
        <v>1.6145862640820727</v>
      </c>
      <c r="EK19" s="15">
        <v>6.6071962442860448</v>
      </c>
      <c r="EL19" s="15">
        <v>1.3477573438465933</v>
      </c>
      <c r="EM19" s="15">
        <v>3.8477430703814308</v>
      </c>
      <c r="EN19" s="15">
        <v>2.4846340913800731</v>
      </c>
      <c r="EO19" s="15">
        <v>-0.43051211331362338</v>
      </c>
      <c r="EP19" s="15">
        <v>3.0809806309623293</v>
      </c>
      <c r="EQ19" s="15">
        <v>3.7523491578940491</v>
      </c>
      <c r="ER19" s="15">
        <v>5.6830226417217897</v>
      </c>
      <c r="ES19" s="15">
        <v>3.4887728915406031</v>
      </c>
      <c r="ET19" s="15">
        <v>4.7306435486099501</v>
      </c>
      <c r="EU19" s="15">
        <v>4.013939670592646</v>
      </c>
      <c r="EV19" s="15">
        <v>3.859861034640399</v>
      </c>
      <c r="EW19" s="15">
        <v>1.7304631985931267</v>
      </c>
      <c r="EX19" s="15">
        <v>4.9529376363053608</v>
      </c>
      <c r="EY19" s="15">
        <v>-0.25333103490659203</v>
      </c>
      <c r="EZ19" s="15">
        <v>4.1946297571763136</v>
      </c>
      <c r="FA19" s="15">
        <v>6.833367596022879</v>
      </c>
      <c r="FB19" s="15">
        <v>6.9164469314514312</v>
      </c>
      <c r="FC19" s="15">
        <v>3.775500634125101</v>
      </c>
      <c r="FD19" s="15">
        <v>4.5082119250857122</v>
      </c>
      <c r="FE19" s="15">
        <v>-5.6792669176245942</v>
      </c>
      <c r="FF19" s="15">
        <v>3.6615890831687565</v>
      </c>
      <c r="FG19" s="15">
        <v>0.34839579104232565</v>
      </c>
      <c r="FH19" s="15">
        <v>1.4023216914260486</v>
      </c>
      <c r="FI19" s="15">
        <v>6.21093502111541</v>
      </c>
      <c r="FJ19" s="15">
        <v>6.7413752566558767</v>
      </c>
      <c r="FK19" s="15">
        <v>-2.7996378937167252</v>
      </c>
      <c r="FL19" s="15">
        <v>3.9766095855655266</v>
      </c>
      <c r="FM19" s="15">
        <v>-1.2529180933120661</v>
      </c>
      <c r="FN19" s="15">
        <v>-0.47149751112722316</v>
      </c>
      <c r="FO19" s="15">
        <v>1.6171689189289062</v>
      </c>
      <c r="FP19" s="15">
        <v>4.0714734241048989</v>
      </c>
      <c r="FQ19" s="15">
        <v>3.0573400318702229</v>
      </c>
      <c r="FR19" s="15">
        <v>3.8203689857906955</v>
      </c>
      <c r="FS19" s="15">
        <v>4.6262373523287517</v>
      </c>
      <c r="FT19" s="15">
        <v>4.809209824628109</v>
      </c>
      <c r="FU19" s="15">
        <v>1.0899275650916371</v>
      </c>
      <c r="FV19" s="15">
        <v>6.7512050214178974</v>
      </c>
      <c r="FW19" s="15">
        <v>4.644053338669667</v>
      </c>
      <c r="FX19" s="15">
        <v>1.0646487120692045</v>
      </c>
      <c r="FY19" s="15">
        <v>1.3801366199417933</v>
      </c>
      <c r="FZ19" s="15">
        <v>-8.0830002884999121</v>
      </c>
      <c r="GA19" s="15">
        <v>1.127930184807596</v>
      </c>
      <c r="GB19" s="15">
        <v>8.076011425603447</v>
      </c>
      <c r="GC19" s="15">
        <v>1.2019585351668312</v>
      </c>
      <c r="GD19" s="15">
        <v>6.4544728993667198</v>
      </c>
      <c r="GE19" s="15">
        <v>1.0179655581913369</v>
      </c>
      <c r="GF19" s="15">
        <v>1.8718278374084087</v>
      </c>
      <c r="GG19" s="15">
        <v>2.2746943284503169</v>
      </c>
      <c r="GH19" s="15">
        <v>1.4768221996837338</v>
      </c>
      <c r="GI19" s="15">
        <v>4.4573483321642628</v>
      </c>
      <c r="GJ19" s="15">
        <v>0.23558282914988171</v>
      </c>
      <c r="GK19" s="15">
        <v>4.6958560115879537</v>
      </c>
      <c r="GL19" s="15">
        <v>2.8860475733967412</v>
      </c>
      <c r="GM19" s="15">
        <v>2.076179708056511</v>
      </c>
      <c r="GN19" s="15">
        <v>3.9089578878602032</v>
      </c>
      <c r="GO19" s="15">
        <v>5.4348305046515843</v>
      </c>
      <c r="GP19" s="15">
        <v>-1.4069594370702045</v>
      </c>
      <c r="GQ19" s="15">
        <v>3.6117790992829737</v>
      </c>
      <c r="GR19" s="15">
        <v>8.7115576487967505</v>
      </c>
      <c r="GS19" s="15">
        <v>1.9399166550660978</v>
      </c>
      <c r="GT19" s="15">
        <v>2.2268530044868564</v>
      </c>
    </row>
    <row r="20" spans="1:202" x14ac:dyDescent="0.2">
      <c r="A20" s="13">
        <v>19</v>
      </c>
      <c r="B20" s="15">
        <v>2.0665049217303335</v>
      </c>
      <c r="C20" s="15">
        <v>5.0394695426987655</v>
      </c>
      <c r="D20" s="15">
        <v>0.8194013651522809</v>
      </c>
      <c r="E20" s="15">
        <v>4.2281767805834125</v>
      </c>
      <c r="F20" s="15">
        <v>0.43808415917997662</v>
      </c>
      <c r="G20" s="15">
        <v>0.81882033734032555</v>
      </c>
      <c r="H20" s="15">
        <v>2.9568284215826615</v>
      </c>
      <c r="I20" s="15">
        <v>1.5000746350069027</v>
      </c>
      <c r="J20" s="15">
        <v>0.96912285813583599</v>
      </c>
      <c r="K20" s="15">
        <v>1.4456607140979911</v>
      </c>
      <c r="L20" s="15">
        <v>-1.7303096280397861</v>
      </c>
      <c r="M20" s="15">
        <v>-0.74773086985764081</v>
      </c>
      <c r="N20" s="15">
        <v>-1.1911768780679104</v>
      </c>
      <c r="O20" s="15">
        <v>-3.5673888630523058</v>
      </c>
      <c r="P20" s="15">
        <v>1.4699017013371773</v>
      </c>
      <c r="Q20" s="15">
        <v>7.2582025091035547</v>
      </c>
      <c r="R20" s="15">
        <v>0.84932284328787588</v>
      </c>
      <c r="S20" s="15">
        <v>1.4975609217229702</v>
      </c>
      <c r="T20" s="15">
        <v>-1.3870198025295348</v>
      </c>
      <c r="U20" s="15">
        <v>2.4944838624130092</v>
      </c>
      <c r="V20" s="15">
        <v>0.77623959503489437</v>
      </c>
      <c r="W20" s="15">
        <v>1.1763552218369862</v>
      </c>
      <c r="X20" s="15">
        <v>3.4308100687660859</v>
      </c>
      <c r="Y20" s="15">
        <v>2.4254411236259363</v>
      </c>
      <c r="Z20" s="15">
        <v>3.8654593541345879</v>
      </c>
      <c r="AA20" s="15">
        <v>-6.6886666918369828</v>
      </c>
      <c r="AB20" s="15">
        <v>4.7550311874702151</v>
      </c>
      <c r="AC20" s="15">
        <v>5.7599731744874578</v>
      </c>
      <c r="AD20" s="15">
        <v>1.9417776776507836</v>
      </c>
      <c r="AE20" s="15">
        <v>2.7165414231706739</v>
      </c>
      <c r="AF20" s="15">
        <v>0.65194850535947046</v>
      </c>
      <c r="AG20" s="15">
        <v>3.3180352296772919</v>
      </c>
      <c r="AH20" s="15">
        <v>3.6043636171893083</v>
      </c>
      <c r="AI20" s="15">
        <v>6.6116316087243288</v>
      </c>
      <c r="AJ20" s="15">
        <v>1.2134892720463797</v>
      </c>
      <c r="AK20" s="15">
        <v>0.6918623696032471</v>
      </c>
      <c r="AL20" s="15">
        <v>3.2238814788536234</v>
      </c>
      <c r="AM20" s="15">
        <v>1.2899817910372788</v>
      </c>
      <c r="AN20" s="15">
        <v>-0.20474331759765335</v>
      </c>
      <c r="AO20" s="15">
        <v>2.6386640995528747</v>
      </c>
      <c r="AP20" s="15">
        <v>1.6271562687683159</v>
      </c>
      <c r="AQ20" s="15">
        <v>-1.3515054225597809</v>
      </c>
      <c r="AR20" s="15">
        <v>-0.1554402717566542</v>
      </c>
      <c r="AS20" s="15">
        <v>2.99405214700848</v>
      </c>
      <c r="AT20" s="15">
        <v>6.4470251744335414</v>
      </c>
      <c r="AU20" s="15">
        <v>0.77180714553023211</v>
      </c>
      <c r="AV20" s="15">
        <v>2.5824634240849655</v>
      </c>
      <c r="AW20" s="15">
        <v>2.5550425686183571</v>
      </c>
      <c r="AX20" s="15">
        <v>1.8690535910338042</v>
      </c>
      <c r="AY20" s="15">
        <v>0.89358250367167091</v>
      </c>
      <c r="AZ20" s="15">
        <v>10.281173102300356</v>
      </c>
      <c r="BA20" s="15">
        <v>2.7279861599842627</v>
      </c>
      <c r="BB20" s="15">
        <v>1.8884930999231311</v>
      </c>
      <c r="BC20" s="15">
        <v>4.7381347249361587</v>
      </c>
      <c r="BD20" s="15">
        <v>0.59086905162231385</v>
      </c>
      <c r="BE20" s="15">
        <v>6.5276973629391746</v>
      </c>
      <c r="BF20" s="15">
        <v>5.1085157897676101</v>
      </c>
      <c r="BG20" s="15">
        <v>-0.59257424651315926</v>
      </c>
      <c r="BH20" s="15">
        <v>1.1102872018941432</v>
      </c>
      <c r="BI20" s="15">
        <v>9.2314171660337729E-2</v>
      </c>
      <c r="BJ20" s="15">
        <v>-5.0722969876389978</v>
      </c>
      <c r="BK20" s="15">
        <v>7.2473921805421897</v>
      </c>
      <c r="BL20" s="15">
        <v>-0.32628494597084257</v>
      </c>
      <c r="BM20" s="15">
        <v>4.3859861603680255</v>
      </c>
      <c r="BN20" s="15">
        <v>4.2858557925708345</v>
      </c>
      <c r="BO20" s="15">
        <v>5.2270822412606437</v>
      </c>
      <c r="BP20" s="15">
        <v>-0.89485759715679514</v>
      </c>
      <c r="BQ20" s="15">
        <v>0.36506780070309797</v>
      </c>
      <c r="BR20" s="15">
        <v>1.614212252013862</v>
      </c>
      <c r="BS20" s="15">
        <v>1.5888063050586307</v>
      </c>
      <c r="BT20" s="15">
        <v>3.5668571158022928</v>
      </c>
      <c r="BU20" s="15">
        <v>-3.1567621320552672E-2</v>
      </c>
      <c r="BV20" s="15">
        <v>3.5668298467312258</v>
      </c>
      <c r="BW20" s="15">
        <v>-2.988150070788552</v>
      </c>
      <c r="BX20" s="15">
        <v>-0.31832841550195506</v>
      </c>
      <c r="BY20" s="15">
        <v>0.54786060047123986</v>
      </c>
      <c r="BZ20" s="15">
        <v>-0.9672632708599993</v>
      </c>
      <c r="CA20" s="15">
        <v>0.73994505718496484</v>
      </c>
      <c r="CB20" s="15">
        <v>0.35839406947814689</v>
      </c>
      <c r="CC20" s="15">
        <v>3.0239914640558316</v>
      </c>
      <c r="CD20" s="15">
        <v>1.523582900025197</v>
      </c>
      <c r="CE20" s="15">
        <v>3.1803757317376551</v>
      </c>
      <c r="CF20" s="15">
        <v>-0.89369248513809307</v>
      </c>
      <c r="CG20" s="15">
        <v>3.3899495031361857</v>
      </c>
      <c r="CH20" s="15">
        <v>2.3661021908036362</v>
      </c>
      <c r="CI20" s="15">
        <v>4.0578818155705356</v>
      </c>
      <c r="CJ20" s="15">
        <v>2.6088421086694176</v>
      </c>
      <c r="CK20" s="15">
        <v>4.3551251033821288</v>
      </c>
      <c r="CL20" s="15">
        <v>-4.2825614542020674</v>
      </c>
      <c r="CM20" s="15">
        <v>3.0530301987124284</v>
      </c>
      <c r="CN20" s="15">
        <v>3.2815953469093548</v>
      </c>
      <c r="CO20" s="15">
        <v>7.0675300921468187</v>
      </c>
      <c r="CP20" s="15">
        <v>-0.66334128909819157</v>
      </c>
      <c r="CQ20" s="15">
        <v>-1.2101592431840182</v>
      </c>
      <c r="CR20" s="15">
        <v>1.1465875881741516</v>
      </c>
      <c r="CS20" s="15">
        <v>4.1345321082678028</v>
      </c>
      <c r="CT20" s="15">
        <v>-1.6286831198953051</v>
      </c>
      <c r="CU20" s="15">
        <v>3.0100434385295318</v>
      </c>
      <c r="CV20" s="15">
        <v>-1.5587414230875163</v>
      </c>
      <c r="CW20" s="15">
        <v>-9.1759695012072697</v>
      </c>
      <c r="CX20" s="15">
        <v>2.3212438440180394</v>
      </c>
      <c r="CY20" s="15">
        <v>-3.4459673611114652</v>
      </c>
      <c r="CZ20" s="15">
        <v>-2.2885308224564511</v>
      </c>
      <c r="DA20" s="15">
        <v>0.10758416015400518</v>
      </c>
      <c r="DB20" s="15">
        <v>3.7685778490909136</v>
      </c>
      <c r="DC20" s="15">
        <v>-1.7059372208668773</v>
      </c>
      <c r="DD20" s="15">
        <v>2.6792665760693168E-2</v>
      </c>
      <c r="DE20" s="15">
        <v>1.1287651753535553</v>
      </c>
      <c r="DF20" s="15">
        <v>-0.21739247412916018</v>
      </c>
      <c r="DG20" s="15">
        <v>3.896888530623797</v>
      </c>
      <c r="DH20" s="15">
        <v>8.7696916034698393</v>
      </c>
      <c r="DI20" s="15">
        <v>4.3200252959086187</v>
      </c>
      <c r="DJ20" s="15">
        <v>3.9506061062237383</v>
      </c>
      <c r="DK20" s="15">
        <v>1.3121893358543379</v>
      </c>
      <c r="DL20" s="15">
        <v>-2.6412023055332501</v>
      </c>
      <c r="DM20" s="15">
        <v>0.29188852721724112</v>
      </c>
      <c r="DN20" s="15">
        <v>1.4317080018131776</v>
      </c>
      <c r="DO20" s="15">
        <v>-1.5345427897852377</v>
      </c>
      <c r="DP20" s="15">
        <v>2.3964949578246539</v>
      </c>
      <c r="DQ20" s="15">
        <v>2.2349668277258594E-2</v>
      </c>
      <c r="DR20" s="15">
        <v>-1.7799068057034968</v>
      </c>
      <c r="DS20" s="15">
        <v>1.8924811289487904</v>
      </c>
      <c r="DT20" s="15">
        <v>1.8447185471420058</v>
      </c>
      <c r="DU20" s="15">
        <v>2.0680892445749439</v>
      </c>
      <c r="DV20" s="15">
        <v>0.19984751025155667</v>
      </c>
      <c r="DW20" s="15">
        <v>5.1818920903578913</v>
      </c>
      <c r="DX20" s="15">
        <v>-1.2626132511420749</v>
      </c>
      <c r="DY20" s="15">
        <v>0.14009492349810926</v>
      </c>
      <c r="DZ20" s="15">
        <v>1.5195024823456409</v>
      </c>
      <c r="EA20" s="15">
        <v>2.9299406074459196</v>
      </c>
      <c r="EB20" s="15">
        <v>0.25366146719952942</v>
      </c>
      <c r="EC20" s="15">
        <v>2.7864218935707585</v>
      </c>
      <c r="ED20" s="15">
        <v>3.7539471797771675</v>
      </c>
      <c r="EE20" s="15">
        <v>3.4363692291870978</v>
      </c>
      <c r="EF20" s="15">
        <v>3.0511101400172866</v>
      </c>
      <c r="EG20" s="15">
        <v>0.5508421796006695</v>
      </c>
      <c r="EH20" s="15">
        <v>2.0460898121169659</v>
      </c>
      <c r="EI20" s="15">
        <v>-0.70124365677027711</v>
      </c>
      <c r="EJ20" s="15">
        <v>8.4596361170027521</v>
      </c>
      <c r="EK20" s="15">
        <v>1.4702562618745001</v>
      </c>
      <c r="EL20" s="15">
        <v>-2.5655363618113638</v>
      </c>
      <c r="EM20" s="15">
        <v>2.6619337930394154</v>
      </c>
      <c r="EN20" s="15">
        <v>-0.53334189222599204</v>
      </c>
      <c r="EO20" s="15">
        <v>-0.42210092834349344</v>
      </c>
      <c r="EP20" s="15">
        <v>-0.88058934036273406</v>
      </c>
      <c r="EQ20" s="15">
        <v>1.9008523271854061</v>
      </c>
      <c r="ER20" s="15">
        <v>7.5158374031632169</v>
      </c>
      <c r="ES20" s="15">
        <v>1.8094846401030176</v>
      </c>
      <c r="ET20" s="15">
        <v>4.3364715021729534</v>
      </c>
      <c r="EU20" s="15">
        <v>-0.86501161389675119</v>
      </c>
      <c r="EV20" s="15">
        <v>2.1445643155533753</v>
      </c>
      <c r="EW20" s="15">
        <v>2.2617710965568807</v>
      </c>
      <c r="EX20" s="15">
        <v>3.2885554324500266</v>
      </c>
      <c r="EY20" s="15">
        <v>0.58309878598183218</v>
      </c>
      <c r="EZ20" s="15">
        <v>8.9991467576353443</v>
      </c>
      <c r="FA20" s="15">
        <v>3.6138596330222348</v>
      </c>
      <c r="FB20" s="15">
        <v>3.9628355652867624</v>
      </c>
      <c r="FC20" s="15">
        <v>2.2210113274310261</v>
      </c>
      <c r="FD20" s="15">
        <v>4.8180446526492435</v>
      </c>
      <c r="FE20" s="15">
        <v>4.4002534055757998</v>
      </c>
      <c r="FF20" s="15">
        <v>1.9964247884248347</v>
      </c>
      <c r="FG20" s="15">
        <v>0.55590416443285606</v>
      </c>
      <c r="FH20" s="15">
        <v>1.9426463661105555</v>
      </c>
      <c r="FI20" s="15">
        <v>1.3185068470568988</v>
      </c>
      <c r="FJ20" s="15">
        <v>-0.66456376874036294</v>
      </c>
      <c r="FK20" s="15">
        <v>3.8482912523104993</v>
      </c>
      <c r="FL20" s="15">
        <v>3.1095959886370768</v>
      </c>
      <c r="FM20" s="15">
        <v>-1.2313738910544514</v>
      </c>
      <c r="FN20" s="15">
        <v>0.64151695864878544</v>
      </c>
      <c r="FO20" s="15">
        <v>4.4835044148104792</v>
      </c>
      <c r="FP20" s="15">
        <v>2.7688575613373203</v>
      </c>
      <c r="FQ20" s="15">
        <v>1.408924343563043</v>
      </c>
      <c r="FR20" s="15">
        <v>2.7126256420777795</v>
      </c>
      <c r="FS20" s="15">
        <v>3.6068598430255796</v>
      </c>
      <c r="FT20" s="15">
        <v>-1.4194005554708709</v>
      </c>
      <c r="FU20" s="15">
        <v>1.1410607198078964</v>
      </c>
      <c r="FV20" s="15">
        <v>6.167735103793464</v>
      </c>
      <c r="FW20" s="15">
        <v>1.7630158621171172</v>
      </c>
      <c r="FX20" s="15">
        <v>2.9491383221992573E-2</v>
      </c>
      <c r="FY20" s="15">
        <v>0.20643345330711205</v>
      </c>
      <c r="FZ20" s="15">
        <v>6.2618804065118274</v>
      </c>
      <c r="GA20" s="15">
        <v>-0.30984739598505506</v>
      </c>
      <c r="GB20" s="15">
        <v>0.12149596851783517</v>
      </c>
      <c r="GC20" s="15">
        <v>-0.74097255825531994</v>
      </c>
      <c r="GD20" s="15">
        <v>5.7791320662843884</v>
      </c>
      <c r="GE20" s="15">
        <v>2.1450475353012166</v>
      </c>
      <c r="GF20" s="15">
        <v>-2.2357662092306505</v>
      </c>
      <c r="GG20" s="15">
        <v>1.7623792092503836</v>
      </c>
      <c r="GH20" s="15">
        <v>4.4129075469581496</v>
      </c>
      <c r="GI20" s="15">
        <v>4.2915260793232584</v>
      </c>
      <c r="GJ20" s="15">
        <v>0.34763589875853423</v>
      </c>
      <c r="GK20" s="15">
        <v>1.0737982139505549</v>
      </c>
      <c r="GL20" s="15">
        <v>-0.45012077421811303</v>
      </c>
      <c r="GM20" s="15">
        <v>-5.0021808766655571</v>
      </c>
      <c r="GN20" s="15">
        <v>1.7014331756022036</v>
      </c>
      <c r="GO20" s="15">
        <v>3.9413785123151208</v>
      </c>
      <c r="GP20" s="15">
        <v>-3.6013796028147662</v>
      </c>
      <c r="GQ20" s="15">
        <v>2.2572640098368759</v>
      </c>
      <c r="GR20" s="15">
        <v>4.5081399792836967</v>
      </c>
      <c r="GS20" s="15">
        <v>2.7867940224279897</v>
      </c>
      <c r="GT20" s="15">
        <v>1.697283146975481</v>
      </c>
    </row>
    <row r="21" spans="1:202" x14ac:dyDescent="0.2">
      <c r="A21" s="13">
        <v>20</v>
      </c>
      <c r="B21" s="15">
        <v>-2.7217271871959907</v>
      </c>
      <c r="C21" s="15">
        <v>-1.8298376387172566</v>
      </c>
      <c r="D21" s="15">
        <v>-1.8492527787900577</v>
      </c>
      <c r="E21" s="15">
        <v>-3.8540065188590642</v>
      </c>
      <c r="F21" s="15">
        <v>-1.4087510536326964</v>
      </c>
      <c r="G21" s="15">
        <v>-3.8635156873537433</v>
      </c>
      <c r="H21" s="15">
        <v>-4.0145833165932352</v>
      </c>
      <c r="I21" s="15">
        <v>-3.694464516151843</v>
      </c>
      <c r="J21" s="15">
        <v>-0.10876331008796458</v>
      </c>
      <c r="K21" s="15">
        <v>-5.5380766598269684</v>
      </c>
      <c r="L21" s="15">
        <v>-8.3071348438315198</v>
      </c>
      <c r="M21" s="15">
        <v>0.79202057885451693</v>
      </c>
      <c r="N21" s="15">
        <v>-0.98668628717993512</v>
      </c>
      <c r="O21" s="15">
        <v>-1.2286260558740532</v>
      </c>
      <c r="P21" s="15">
        <v>-0.57905722267285276</v>
      </c>
      <c r="Q21" s="15">
        <v>2.7050042983254805</v>
      </c>
      <c r="R21" s="15">
        <v>-4.666794331495816</v>
      </c>
      <c r="S21" s="15">
        <v>-0.742589957747815</v>
      </c>
      <c r="T21" s="15">
        <v>-4.5908593463824685</v>
      </c>
      <c r="U21" s="15">
        <v>-3.701877593209896</v>
      </c>
      <c r="V21" s="15">
        <v>-6.2049474092167225</v>
      </c>
      <c r="W21" s="15">
        <v>-1.1083904273325462</v>
      </c>
      <c r="X21" s="15">
        <v>-7.1518434971827141</v>
      </c>
      <c r="Y21" s="15">
        <v>-3.831695438368508</v>
      </c>
      <c r="Z21" s="15">
        <v>-4.4484617032597935</v>
      </c>
      <c r="AA21" s="15">
        <v>1.1222984045906348</v>
      </c>
      <c r="AB21" s="15">
        <v>-1.5834090017284277</v>
      </c>
      <c r="AC21" s="15">
        <v>-4.9275058027382661</v>
      </c>
      <c r="AD21" s="15">
        <v>-2.7304079623321353</v>
      </c>
      <c r="AE21" s="15">
        <v>-6.5134442840971065</v>
      </c>
      <c r="AF21" s="15">
        <v>-2.3640103935543957</v>
      </c>
      <c r="AG21" s="15">
        <v>-2.5608242043958533</v>
      </c>
      <c r="AH21" s="15">
        <v>0.8340228577691351</v>
      </c>
      <c r="AI21" s="15">
        <v>-5.774186597493479</v>
      </c>
      <c r="AJ21" s="15">
        <v>4.8837874803900156</v>
      </c>
      <c r="AK21" s="15">
        <v>2.7105291609331323</v>
      </c>
      <c r="AL21" s="15">
        <v>-0.40926130419950102</v>
      </c>
      <c r="AM21" s="15">
        <v>-2.138658864993316</v>
      </c>
      <c r="AN21" s="15">
        <v>-1.2058806432171187</v>
      </c>
      <c r="AO21" s="15">
        <v>1.3329782211214742</v>
      </c>
      <c r="AP21" s="15">
        <v>-8.646561101886725</v>
      </c>
      <c r="AQ21" s="15">
        <v>-0.35180818727955854</v>
      </c>
      <c r="AR21" s="15">
        <v>-5.1110061096264647E-2</v>
      </c>
      <c r="AS21" s="15">
        <v>-5.1716867238515807</v>
      </c>
      <c r="AT21" s="15">
        <v>-5.1000088558873227</v>
      </c>
      <c r="AU21" s="15">
        <v>-1.1594361813502347</v>
      </c>
      <c r="AV21" s="15">
        <v>7.572797718671552</v>
      </c>
      <c r="AW21" s="15">
        <v>-0.74948578597185267</v>
      </c>
      <c r="AX21" s="15">
        <v>-1.9169861817978997</v>
      </c>
      <c r="AY21" s="15">
        <v>-4.7986424162752934</v>
      </c>
      <c r="AZ21" s="15">
        <v>-6.834271746183374</v>
      </c>
      <c r="BA21" s="15">
        <v>-2.0774808103908624</v>
      </c>
      <c r="BB21" s="15">
        <v>-9.7886000953547523</v>
      </c>
      <c r="BC21" s="15">
        <v>-0.31185412937532686</v>
      </c>
      <c r="BD21" s="15">
        <v>-1.910851704552345</v>
      </c>
      <c r="BE21" s="15">
        <v>-0.56981508285849602</v>
      </c>
      <c r="BF21" s="15">
        <v>-2.661872034547506</v>
      </c>
      <c r="BG21" s="15">
        <v>-1.8361849345118364E-2</v>
      </c>
      <c r="BH21" s="15">
        <v>1.9751611705797421</v>
      </c>
      <c r="BI21" s="15">
        <v>-1.3158625470500223</v>
      </c>
      <c r="BJ21" s="15">
        <v>-3.4477322751767141</v>
      </c>
      <c r="BK21" s="15">
        <v>-4.6247433480802416</v>
      </c>
      <c r="BL21" s="15">
        <v>-5.009105954358982</v>
      </c>
      <c r="BM21" s="15">
        <v>1.3251484050722462</v>
      </c>
      <c r="BN21" s="15">
        <v>0.15048700559742767</v>
      </c>
      <c r="BO21" s="15">
        <v>-4.6971451533579067</v>
      </c>
      <c r="BP21" s="15">
        <v>1.8756546020200828</v>
      </c>
      <c r="BQ21" s="15">
        <v>0.95975699764945244</v>
      </c>
      <c r="BR21" s="15">
        <v>-1.4246673944758381</v>
      </c>
      <c r="BS21" s="15">
        <v>1.7263427877861823</v>
      </c>
      <c r="BT21" s="15">
        <v>-3.7305756454423742</v>
      </c>
      <c r="BU21" s="15">
        <v>-0.33031544561224169</v>
      </c>
      <c r="BV21" s="15">
        <v>-5.1601205009249647</v>
      </c>
      <c r="BW21" s="15">
        <v>-2.5159357542103855E-4</v>
      </c>
      <c r="BX21" s="15">
        <v>0.21071068613111782</v>
      </c>
      <c r="BY21" s="15">
        <v>-5.2869858589353891</v>
      </c>
      <c r="BZ21" s="15">
        <v>0.65852030037471865</v>
      </c>
      <c r="CA21" s="15">
        <v>-6.818600894342346</v>
      </c>
      <c r="CB21" s="15">
        <v>-2.255750099890435</v>
      </c>
      <c r="CC21" s="15">
        <v>-5.0404358992657539</v>
      </c>
      <c r="CD21" s="15">
        <v>-2.2682489542156623</v>
      </c>
      <c r="CE21" s="15">
        <v>-1.4720145273761811</v>
      </c>
      <c r="CF21" s="15">
        <v>-1.0853944636975861</v>
      </c>
      <c r="CG21" s="15">
        <v>-1.5171043529075405</v>
      </c>
      <c r="CH21" s="15">
        <v>-3.2612251927096749</v>
      </c>
      <c r="CI21" s="15">
        <v>-5.0885256653957001</v>
      </c>
      <c r="CJ21" s="15">
        <v>-3.8918727597963807</v>
      </c>
      <c r="CK21" s="15">
        <v>-4.654295830483302</v>
      </c>
      <c r="CL21" s="15">
        <v>-1.9943649862530499E-3</v>
      </c>
      <c r="CM21" s="15">
        <v>-3.1445717287154018</v>
      </c>
      <c r="CN21" s="15">
        <v>-2.6382049435834913</v>
      </c>
      <c r="CO21" s="15">
        <v>1.6098431769699968</v>
      </c>
      <c r="CP21" s="15">
        <v>-1.4734495815638153</v>
      </c>
      <c r="CQ21" s="15">
        <v>0.95869424083759291</v>
      </c>
      <c r="CR21" s="15">
        <v>-2.44970387174717</v>
      </c>
      <c r="CS21" s="15">
        <v>-2.9130055947675548</v>
      </c>
      <c r="CT21" s="15">
        <v>-2.1729795419677247</v>
      </c>
      <c r="CU21" s="15">
        <v>0.20393805173438162</v>
      </c>
      <c r="CV21" s="15">
        <v>-0.95389684082647075</v>
      </c>
      <c r="CW21" s="15">
        <v>-4.3627688420908761</v>
      </c>
      <c r="CX21" s="15">
        <v>-9.7424135701656613</v>
      </c>
      <c r="CY21" s="15">
        <v>1.3775228734186467</v>
      </c>
      <c r="CZ21" s="15">
        <v>0.13351417168290891</v>
      </c>
      <c r="DA21" s="15">
        <v>1.069941494793728</v>
      </c>
      <c r="DB21" s="15">
        <v>-4.815692749833655</v>
      </c>
      <c r="DC21" s="15">
        <v>-4.8021074558618917</v>
      </c>
      <c r="DD21" s="15">
        <v>-0.40784637799763912</v>
      </c>
      <c r="DE21" s="15">
        <v>-0.22496485020616186</v>
      </c>
      <c r="DF21" s="15">
        <v>-6.513103837265362</v>
      </c>
      <c r="DG21" s="15">
        <v>-0.92245979495385155</v>
      </c>
      <c r="DH21" s="15">
        <v>-0.95066299872744464</v>
      </c>
      <c r="DI21" s="15">
        <v>1.8607350261314175</v>
      </c>
      <c r="DJ21" s="15">
        <v>-4.1251277010001095</v>
      </c>
      <c r="DK21" s="15">
        <v>-2.0969547907673989</v>
      </c>
      <c r="DL21" s="15">
        <v>-4.2789505976604101</v>
      </c>
      <c r="DM21" s="15">
        <v>3.2640469072810392</v>
      </c>
      <c r="DN21" s="15">
        <v>-2.0649800435258139</v>
      </c>
      <c r="DO21" s="15">
        <v>-4.862229092834319</v>
      </c>
      <c r="DP21" s="15">
        <v>-3.2232824233233019</v>
      </c>
      <c r="DQ21" s="15">
        <v>0.61857630827225396</v>
      </c>
      <c r="DR21" s="15">
        <v>2.0387667712815145</v>
      </c>
      <c r="DS21" s="15">
        <v>-2.192596753928937</v>
      </c>
      <c r="DT21" s="15">
        <v>-6.5148362208539465</v>
      </c>
      <c r="DU21" s="15">
        <v>-6.1836693228691484</v>
      </c>
      <c r="DV21" s="15">
        <v>-5.1842513503522358</v>
      </c>
      <c r="DW21" s="15">
        <v>-1.2057871987453734</v>
      </c>
      <c r="DX21" s="15">
        <v>-0.20420465719873793</v>
      </c>
      <c r="DY21" s="15">
        <v>-1.1290066257990643</v>
      </c>
      <c r="DZ21" s="15">
        <v>-2.4783166219710111</v>
      </c>
      <c r="EA21" s="15">
        <v>-0.9026408533596364</v>
      </c>
      <c r="EB21" s="15">
        <v>-3.7113027069902236</v>
      </c>
      <c r="EC21" s="15">
        <v>6.0438603221640035</v>
      </c>
      <c r="ED21" s="15">
        <v>-3.7147666587493706</v>
      </c>
      <c r="EE21" s="15">
        <v>-3.2993350046621206</v>
      </c>
      <c r="EF21" s="15">
        <v>-4.4585422861504984</v>
      </c>
      <c r="EG21" s="15">
        <v>-2.1351695437882494</v>
      </c>
      <c r="EH21" s="15">
        <v>-4.0155498323787397E-2</v>
      </c>
      <c r="EI21" s="15">
        <v>-3.2679779242786284</v>
      </c>
      <c r="EJ21" s="15">
        <v>-0.95749386637314737</v>
      </c>
      <c r="EK21" s="15">
        <v>9.5384892595213877E-3</v>
      </c>
      <c r="EL21" s="15">
        <v>-0.3825134616852604</v>
      </c>
      <c r="EM21" s="15">
        <v>-6.5712271090462018</v>
      </c>
      <c r="EN21" s="15">
        <v>-2.2493672807826779</v>
      </c>
      <c r="EO21" s="15">
        <v>0.34496299827782473</v>
      </c>
      <c r="EP21" s="15">
        <v>-0.48097304190138579</v>
      </c>
      <c r="EQ21" s="15">
        <v>-3.1558233324084446</v>
      </c>
      <c r="ER21" s="15">
        <v>-3.0717825160178642</v>
      </c>
      <c r="ES21" s="15">
        <v>-3.6244573186670586</v>
      </c>
      <c r="ET21" s="15">
        <v>-3.7744676527691792</v>
      </c>
      <c r="EU21" s="15">
        <v>-2.0033462832344524</v>
      </c>
      <c r="EV21" s="15">
        <v>-3.222965643824764</v>
      </c>
      <c r="EW21" s="15">
        <v>-1.7215766302978202</v>
      </c>
      <c r="EX21" s="15">
        <v>1.3509318149872918</v>
      </c>
      <c r="EY21" s="15">
        <v>-9.7631778282510915</v>
      </c>
      <c r="EZ21" s="15">
        <v>-0.87191696212940739</v>
      </c>
      <c r="FA21" s="15">
        <v>1.5363279034873241</v>
      </c>
      <c r="FB21" s="15">
        <v>-3.6896348221899786</v>
      </c>
      <c r="FC21" s="15">
        <v>-1.5393578720138854</v>
      </c>
      <c r="FD21" s="15">
        <v>-1.9641378647437779</v>
      </c>
      <c r="FE21" s="15">
        <v>2.2874292814846329</v>
      </c>
      <c r="FF21" s="15">
        <v>-3.0161816636287178</v>
      </c>
      <c r="FG21" s="15">
        <v>-2.6544890229035825</v>
      </c>
      <c r="FH21" s="15">
        <v>-2.4130907544944336</v>
      </c>
      <c r="FI21" s="15">
        <v>-9.1539287758635375</v>
      </c>
      <c r="FJ21" s="15">
        <v>-5.6736910774432143</v>
      </c>
      <c r="FK21" s="15">
        <v>-4.673622677409254</v>
      </c>
      <c r="FL21" s="15">
        <v>-3.330848707854293</v>
      </c>
      <c r="FM21" s="15">
        <v>-0.60242714573458345</v>
      </c>
      <c r="FN21" s="15">
        <v>-1.43043107979583</v>
      </c>
      <c r="FO21" s="15">
        <v>-9.3877713906609976</v>
      </c>
      <c r="FP21" s="15">
        <v>-2.0925163324980312</v>
      </c>
      <c r="FQ21" s="15">
        <v>-0.22473550516142127</v>
      </c>
      <c r="FR21" s="15">
        <v>-3.1879616071003918</v>
      </c>
      <c r="FS21" s="15">
        <v>-5.5498640119598752</v>
      </c>
      <c r="FT21" s="15">
        <v>-3.5217422452119296</v>
      </c>
      <c r="FU21" s="15">
        <v>-3.493036847046703</v>
      </c>
      <c r="FV21" s="15">
        <v>-3.9095218892738943</v>
      </c>
      <c r="FW21" s="15">
        <v>-2.9193590394768423</v>
      </c>
      <c r="FX21" s="15">
        <v>-0.91573729993965203</v>
      </c>
      <c r="FY21" s="15">
        <v>-1.4831062422888535</v>
      </c>
      <c r="FZ21" s="15">
        <v>-3.2999376736735799</v>
      </c>
      <c r="GA21" s="15">
        <v>-0.35448985185144255</v>
      </c>
      <c r="GB21" s="15">
        <v>-3.8498276902203905</v>
      </c>
      <c r="GC21" s="15">
        <v>0.3939949941180414</v>
      </c>
      <c r="GD21" s="15">
        <v>-5.3038171480011078</v>
      </c>
      <c r="GE21" s="15">
        <v>-4.1122138359542726</v>
      </c>
      <c r="GF21" s="15">
        <v>-1.900823275795624</v>
      </c>
      <c r="GG21" s="15">
        <v>-3.4332604729476843</v>
      </c>
      <c r="GH21" s="15">
        <v>5.9876144585007616</v>
      </c>
      <c r="GI21" s="15">
        <v>-4.1098499194420839</v>
      </c>
      <c r="GJ21" s="15">
        <v>-1.3212575587591417</v>
      </c>
      <c r="GK21" s="15">
        <v>-3.4114383473073016</v>
      </c>
      <c r="GL21" s="15">
        <v>-0.99434186737576447</v>
      </c>
      <c r="GM21" s="15">
        <v>-0.43758054715764727</v>
      </c>
      <c r="GN21" s="15">
        <v>-3.514056714710672</v>
      </c>
      <c r="GO21" s="15">
        <v>0.29524164303372324</v>
      </c>
      <c r="GP21" s="15">
        <v>-5.3906394315148614</v>
      </c>
      <c r="GQ21" s="15">
        <v>-1.3380257177340635</v>
      </c>
      <c r="GR21" s="15">
        <v>-2.5530113365993232</v>
      </c>
      <c r="GS21" s="15">
        <v>-2.6892814178415874</v>
      </c>
      <c r="GT21" s="15">
        <v>-1.2944608359088206</v>
      </c>
    </row>
    <row r="22" spans="1:202" x14ac:dyDescent="0.2">
      <c r="A22" s="13">
        <v>21</v>
      </c>
      <c r="B22" s="15">
        <v>-3.6725770838131795</v>
      </c>
      <c r="C22" s="15">
        <v>-3.3273183726401818</v>
      </c>
      <c r="D22" s="15">
        <v>-1.5363819283680527</v>
      </c>
      <c r="E22" s="15">
        <v>-3.5088919016737976</v>
      </c>
      <c r="F22" s="15">
        <v>-0.94597025099355525</v>
      </c>
      <c r="G22" s="15">
        <v>-0.45310811151091479</v>
      </c>
      <c r="H22" s="15">
        <v>-5.3403221786371935</v>
      </c>
      <c r="I22" s="15">
        <v>-2.9506041769227425</v>
      </c>
      <c r="J22" s="15">
        <v>-0.22134261601161764</v>
      </c>
      <c r="K22" s="15">
        <v>-2.5951536761342826</v>
      </c>
      <c r="L22" s="15">
        <v>-3.1144840204392343</v>
      </c>
      <c r="M22" s="15">
        <v>-2.7418723143226407</v>
      </c>
      <c r="N22" s="15">
        <v>0.44662054279853436</v>
      </c>
      <c r="O22" s="15">
        <v>3.0132961458265295</v>
      </c>
      <c r="P22" s="15">
        <v>-8.0370279563363383</v>
      </c>
      <c r="Q22" s="15">
        <v>1.7672824203782371</v>
      </c>
      <c r="R22" s="15">
        <v>-6.2154285855376141</v>
      </c>
      <c r="S22" s="15">
        <v>-0.47587491976839302</v>
      </c>
      <c r="T22" s="15">
        <v>0.10604245968708037</v>
      </c>
      <c r="U22" s="15">
        <v>-0.38338726153510905</v>
      </c>
      <c r="V22" s="15">
        <v>-7.6290961400962072</v>
      </c>
      <c r="W22" s="15">
        <v>-8.6609855636434823</v>
      </c>
      <c r="X22" s="15">
        <v>1.562532536295588</v>
      </c>
      <c r="Y22" s="15">
        <v>0.20118090625361673</v>
      </c>
      <c r="Z22" s="15">
        <v>-5.8195347865158666</v>
      </c>
      <c r="AA22" s="15">
        <v>2.111491583244919</v>
      </c>
      <c r="AB22" s="15">
        <v>-4.9232919023136974</v>
      </c>
      <c r="AC22" s="15">
        <v>-11.378259408415637</v>
      </c>
      <c r="AD22" s="15">
        <v>-3.8899725056789713</v>
      </c>
      <c r="AE22" s="15">
        <v>-0.46911137305625344</v>
      </c>
      <c r="AF22" s="15">
        <v>-4.0970917713274906</v>
      </c>
      <c r="AG22" s="15">
        <v>-3.600676729367863</v>
      </c>
      <c r="AH22" s="15">
        <v>-0.75859092817027984</v>
      </c>
      <c r="AI22" s="15">
        <v>0.46182168700277426</v>
      </c>
      <c r="AJ22" s="15">
        <v>0.72177096507672178</v>
      </c>
      <c r="AK22" s="15">
        <v>-2.7184880430569773</v>
      </c>
      <c r="AL22" s="15">
        <v>-1.375188329619951</v>
      </c>
      <c r="AM22" s="15">
        <v>-2.5868611846206031</v>
      </c>
      <c r="AN22" s="15">
        <v>-0.37623503032376604</v>
      </c>
      <c r="AO22" s="15">
        <v>0.71634602501473377</v>
      </c>
      <c r="AP22" s="15">
        <v>-2.5780358816612012</v>
      </c>
      <c r="AQ22" s="15">
        <v>-0.93834008724437346</v>
      </c>
      <c r="AR22" s="15">
        <v>-0.24977229784954169</v>
      </c>
      <c r="AS22" s="15">
        <v>-3.2950260087607566</v>
      </c>
      <c r="AT22" s="15">
        <v>-4.5702548135027889</v>
      </c>
      <c r="AU22" s="15">
        <v>-1.5617340847057912</v>
      </c>
      <c r="AV22" s="15">
        <v>-2.2152033784718541</v>
      </c>
      <c r="AW22" s="15">
        <v>1.4824332026017402</v>
      </c>
      <c r="AX22" s="15">
        <v>-1.5155073259840788</v>
      </c>
      <c r="AY22" s="15">
        <v>-5.5723531461309008</v>
      </c>
      <c r="AZ22" s="15">
        <v>-4.4308483386175572</v>
      </c>
      <c r="BA22" s="15">
        <v>-3.6070624902478303</v>
      </c>
      <c r="BB22" s="15">
        <v>-3.5601427399700181E-3</v>
      </c>
      <c r="BC22" s="15">
        <v>-1.8774878605699097</v>
      </c>
      <c r="BD22" s="15">
        <v>-1.609493226920788</v>
      </c>
      <c r="BE22" s="15">
        <v>-7.6184349663274871</v>
      </c>
      <c r="BF22" s="15">
        <v>-5.566304663315643</v>
      </c>
      <c r="BG22" s="15">
        <v>-7.6204192352590405E-2</v>
      </c>
      <c r="BH22" s="15">
        <v>-2.9118000708954499</v>
      </c>
      <c r="BI22" s="15">
        <v>-3.9009027274130981</v>
      </c>
      <c r="BJ22" s="15">
        <v>-6.302854068041488</v>
      </c>
      <c r="BK22" s="15">
        <v>-2.9391507042983642</v>
      </c>
      <c r="BL22" s="15">
        <v>-6.1832696737470947</v>
      </c>
      <c r="BM22" s="15">
        <v>-1.7048990658071279</v>
      </c>
      <c r="BN22" s="15">
        <v>3.3112856253751559</v>
      </c>
      <c r="BO22" s="15">
        <v>-4.8352713650657826</v>
      </c>
      <c r="BP22" s="15">
        <v>-0.55948532565507791</v>
      </c>
      <c r="BQ22" s="15">
        <v>-1.0090139728031442</v>
      </c>
      <c r="BR22" s="15">
        <v>-2.445263497652185</v>
      </c>
      <c r="BS22" s="15">
        <v>-9.2473156624127189</v>
      </c>
      <c r="BT22" s="15">
        <v>-5.1663266965253438</v>
      </c>
      <c r="BU22" s="15">
        <v>-0.1775379632744476</v>
      </c>
      <c r="BV22" s="15">
        <v>-2.7260709073045208</v>
      </c>
      <c r="BW22" s="15">
        <v>5.9725272326406813</v>
      </c>
      <c r="BX22" s="15">
        <v>2.4966682075407891</v>
      </c>
      <c r="BY22" s="15">
        <v>-6.1909164790050806</v>
      </c>
      <c r="BZ22" s="15">
        <v>-0.30675602740166874</v>
      </c>
      <c r="CA22" s="15">
        <v>-7.403023521155891</v>
      </c>
      <c r="CB22" s="15">
        <v>-0.37555955042342015</v>
      </c>
      <c r="CC22" s="15">
        <v>-7.8573145860759972</v>
      </c>
      <c r="CD22" s="15">
        <v>-3.3809531230682173</v>
      </c>
      <c r="CE22" s="15">
        <v>-4.4742499403813216</v>
      </c>
      <c r="CF22" s="15">
        <v>-2.3811570897521839</v>
      </c>
      <c r="CG22" s="15">
        <v>-3.816054288891833</v>
      </c>
      <c r="CH22" s="15">
        <v>-4.4673874639566931</v>
      </c>
      <c r="CI22" s="15">
        <v>-3.7923257303647926</v>
      </c>
      <c r="CJ22" s="15">
        <v>-5.4119110836863129</v>
      </c>
      <c r="CK22" s="15">
        <v>3.2743452199533016</v>
      </c>
      <c r="CL22" s="15">
        <v>-1.8177184543970033</v>
      </c>
      <c r="CM22" s="15">
        <v>1.1580878458380131</v>
      </c>
      <c r="CN22" s="15">
        <v>-7.9586777017805996</v>
      </c>
      <c r="CO22" s="15">
        <v>-0.55815320756191444</v>
      </c>
      <c r="CP22" s="15">
        <v>-1.6016283777263189</v>
      </c>
      <c r="CQ22" s="15">
        <v>2.9168589017493303</v>
      </c>
      <c r="CR22" s="15">
        <v>-1.4704079293487042</v>
      </c>
      <c r="CS22" s="15">
        <v>-6.7062302965208538</v>
      </c>
      <c r="CT22" s="15">
        <v>4.6433380640169242</v>
      </c>
      <c r="CU22" s="15">
        <v>-8.7092702818750443</v>
      </c>
      <c r="CV22" s="15">
        <v>1.1475348025962968</v>
      </c>
      <c r="CW22" s="15">
        <v>2.5236343142698474</v>
      </c>
      <c r="CX22" s="15">
        <v>-7.6067605611415043</v>
      </c>
      <c r="CY22" s="15">
        <v>-5.3921023397912968</v>
      </c>
      <c r="CZ22" s="15">
        <v>-1.5028741691111462</v>
      </c>
      <c r="DA22" s="15">
        <v>-0.49260994709152062</v>
      </c>
      <c r="DB22" s="15">
        <v>-4.5315112004923837</v>
      </c>
      <c r="DC22" s="15">
        <v>-3.3906872751356478</v>
      </c>
      <c r="DD22" s="15">
        <v>-3.159791812326084</v>
      </c>
      <c r="DE22" s="15">
        <v>-2.9324551002286814E-2</v>
      </c>
      <c r="DF22" s="15">
        <v>-9.1137365287347549</v>
      </c>
      <c r="DG22" s="15">
        <v>-4.4872588276236645</v>
      </c>
      <c r="DH22" s="15">
        <v>-7.4740595534524896</v>
      </c>
      <c r="DI22" s="15">
        <v>2.7162105046281173</v>
      </c>
      <c r="DJ22" s="15">
        <v>0.44959361170580259</v>
      </c>
      <c r="DK22" s="15">
        <v>-5.4194394869457545</v>
      </c>
      <c r="DL22" s="15">
        <v>-10.818849084804022</v>
      </c>
      <c r="DM22" s="15">
        <v>-6.4243820747396345</v>
      </c>
      <c r="DN22" s="15">
        <v>-2.7153458562445434</v>
      </c>
      <c r="DO22" s="15">
        <v>-13.147316155636812</v>
      </c>
      <c r="DP22" s="15">
        <v>-4.3976727657802055</v>
      </c>
      <c r="DQ22" s="15">
        <v>-2.7071102541198346</v>
      </c>
      <c r="DR22" s="15">
        <v>-4.6614932512895066</v>
      </c>
      <c r="DS22" s="15">
        <v>-3.9073778005639555</v>
      </c>
      <c r="DT22" s="15">
        <v>-9.0574986446505861</v>
      </c>
      <c r="DU22" s="15">
        <v>-4.5129042494844906</v>
      </c>
      <c r="DV22" s="15">
        <v>-4.5010185983656275</v>
      </c>
      <c r="DW22" s="15">
        <v>-0.79852058224683897</v>
      </c>
      <c r="DX22" s="15">
        <v>-1.1495238005289197</v>
      </c>
      <c r="DY22" s="15">
        <v>-1.1966137894078048</v>
      </c>
      <c r="DZ22" s="15">
        <v>-1.1593255882929103</v>
      </c>
      <c r="EA22" s="15">
        <v>-4.237918177898198</v>
      </c>
      <c r="EB22" s="15">
        <v>-2.8082302317551817</v>
      </c>
      <c r="EC22" s="15">
        <v>-6.7710075514134953</v>
      </c>
      <c r="ED22" s="15">
        <v>-4.6130090527051246</v>
      </c>
      <c r="EE22" s="15">
        <v>-4.6001804808398497</v>
      </c>
      <c r="EF22" s="15">
        <v>-7.4573428054139388</v>
      </c>
      <c r="EG22" s="15">
        <v>-3.1311159095559704</v>
      </c>
      <c r="EH22" s="15">
        <v>-1.8762925670915998</v>
      </c>
      <c r="EI22" s="15">
        <v>-4.2573638524356454</v>
      </c>
      <c r="EJ22" s="15">
        <v>-11.181441287540757</v>
      </c>
      <c r="EK22" s="15">
        <v>-2.2001300710406064</v>
      </c>
      <c r="EL22" s="15">
        <v>1.9934490972266192</v>
      </c>
      <c r="EM22" s="15">
        <v>-4.1946119918161999</v>
      </c>
      <c r="EN22" s="15">
        <v>-1.8391941665329927</v>
      </c>
      <c r="EO22" s="15">
        <v>-1.3525613277530144</v>
      </c>
      <c r="EP22" s="15">
        <v>-2.1130363836054338</v>
      </c>
      <c r="EQ22" s="15">
        <v>-2.8461597078216858</v>
      </c>
      <c r="ER22" s="15">
        <v>-7.2801611730067313</v>
      </c>
      <c r="ES22" s="15">
        <v>-3.5171696109603579</v>
      </c>
      <c r="ET22" s="15">
        <v>-3.1521285198796143</v>
      </c>
      <c r="EU22" s="15">
        <v>-0.23670521055498428</v>
      </c>
      <c r="EV22" s="15">
        <v>-4.3997560678466234</v>
      </c>
      <c r="EW22" s="15">
        <v>-0.53287200753809283</v>
      </c>
      <c r="EX22" s="15">
        <v>-0.45582365741864717</v>
      </c>
      <c r="EY22" s="15">
        <v>-1.9982740937759695</v>
      </c>
      <c r="EZ22" s="15">
        <v>-1.0637350337588214</v>
      </c>
      <c r="FA22" s="15">
        <v>-1.8216918894034544</v>
      </c>
      <c r="FB22" s="15">
        <v>-3.6217023851466532</v>
      </c>
      <c r="FC22" s="15">
        <v>-4.8184295887084367</v>
      </c>
      <c r="FD22" s="15">
        <v>-5.0719514570042588</v>
      </c>
      <c r="FE22" s="15">
        <v>1.7686328971856071</v>
      </c>
      <c r="FF22" s="15">
        <v>-2.2618668416631462</v>
      </c>
      <c r="FG22" s="15">
        <v>-2.1735177914562556</v>
      </c>
      <c r="FH22" s="15">
        <v>0.20090923880373546</v>
      </c>
      <c r="FI22" s="15">
        <v>-2.8782313795473433</v>
      </c>
      <c r="FJ22" s="15">
        <v>-0.63674249689845919</v>
      </c>
      <c r="FK22" s="15">
        <v>1.7982133095240087</v>
      </c>
      <c r="FL22" s="15">
        <v>-4.5502483518045036</v>
      </c>
      <c r="FM22" s="15">
        <v>-1.2126202677686568</v>
      </c>
      <c r="FN22" s="15">
        <v>0.61201590363446678</v>
      </c>
      <c r="FO22" s="15">
        <v>-9.1278030986864191</v>
      </c>
      <c r="FP22" s="15">
        <v>-3.0609181970371928</v>
      </c>
      <c r="FQ22" s="15">
        <v>-2.7038433099864614</v>
      </c>
      <c r="FR22" s="15">
        <v>-4.808581742602084</v>
      </c>
      <c r="FS22" s="15">
        <v>-0.34832479458383148</v>
      </c>
      <c r="FT22" s="15">
        <v>-2.5838375281778716</v>
      </c>
      <c r="FU22" s="15">
        <v>-2.8047686765119475</v>
      </c>
      <c r="FV22" s="15">
        <v>-6.424371045787022</v>
      </c>
      <c r="FW22" s="15">
        <v>-3.3830663048887351</v>
      </c>
      <c r="FX22" s="15">
        <v>-1.1378016187072886</v>
      </c>
      <c r="FY22" s="15">
        <v>-2.3421770892280565</v>
      </c>
      <c r="FZ22" s="15">
        <v>6.5979865933549375E-2</v>
      </c>
      <c r="GA22" s="15">
        <v>-1.0944769352197468</v>
      </c>
      <c r="GB22" s="15">
        <v>-3.8622489520755545</v>
      </c>
      <c r="GC22" s="15">
        <v>-0.18700918679224693</v>
      </c>
      <c r="GD22" s="15">
        <v>-4.7422717700489976</v>
      </c>
      <c r="GE22" s="15">
        <v>0.11593073142072852</v>
      </c>
      <c r="GF22" s="15">
        <v>0.22487373904070385</v>
      </c>
      <c r="GG22" s="15">
        <v>-3.5145525186420459</v>
      </c>
      <c r="GH22" s="15">
        <v>0.83937549468525119</v>
      </c>
      <c r="GI22" s="15">
        <v>-5.291921635979099</v>
      </c>
      <c r="GJ22" s="15">
        <v>-1.1661609661768784</v>
      </c>
      <c r="GK22" s="15">
        <v>-3.1187436257072645</v>
      </c>
      <c r="GL22" s="15">
        <v>-5.0469027864355507</v>
      </c>
      <c r="GM22" s="15">
        <v>-1.5932000726899216</v>
      </c>
      <c r="GN22" s="15">
        <v>-4.2812982027142157</v>
      </c>
      <c r="GO22" s="15">
        <v>-3.1412060774194916</v>
      </c>
      <c r="GP22" s="15">
        <v>4.1084648534507959</v>
      </c>
      <c r="GQ22" s="15">
        <v>-3.3380718386547352</v>
      </c>
      <c r="GR22" s="15">
        <v>-2.3911892646152948</v>
      </c>
      <c r="GS22" s="15">
        <v>-0.55896688235026648</v>
      </c>
      <c r="GT22" s="15">
        <v>9.6464123557800097E-2</v>
      </c>
    </row>
    <row r="23" spans="1:202" x14ac:dyDescent="0.2">
      <c r="A23" s="13">
        <v>22</v>
      </c>
      <c r="B23" s="15">
        <v>1.8751135277974926</v>
      </c>
      <c r="C23" s="15">
        <v>-4.2545898292246163</v>
      </c>
      <c r="D23" s="15">
        <v>-3.7529544050703985</v>
      </c>
      <c r="E23" s="15">
        <v>-0.54237894152752997</v>
      </c>
      <c r="F23" s="15">
        <v>3.5188130132653428</v>
      </c>
      <c r="G23" s="15">
        <v>2.8782262821262998</v>
      </c>
      <c r="H23" s="15">
        <v>2.6748162686687742</v>
      </c>
      <c r="I23" s="15">
        <v>3.1599844882381549</v>
      </c>
      <c r="J23" s="15">
        <v>1.4043060877439708</v>
      </c>
      <c r="K23" s="15">
        <v>-0.87347769523955909</v>
      </c>
      <c r="L23" s="15">
        <v>7.2362067382016217</v>
      </c>
      <c r="M23" s="15">
        <v>0.96408780479894107</v>
      </c>
      <c r="N23" s="15">
        <v>-1.5062909509705467</v>
      </c>
      <c r="O23" s="15">
        <v>-3.0592355337909614</v>
      </c>
      <c r="P23" s="15">
        <v>7.2881694978826213</v>
      </c>
      <c r="Q23" s="15">
        <v>2.3412214989124474</v>
      </c>
      <c r="R23" s="15">
        <v>1.1091067663686955</v>
      </c>
      <c r="S23" s="15">
        <v>0.21006123526543635</v>
      </c>
      <c r="T23" s="15">
        <v>-1.8941386376286036</v>
      </c>
      <c r="U23" s="15">
        <v>3.0169192498447344</v>
      </c>
      <c r="V23" s="15">
        <v>0.52598995765583112</v>
      </c>
      <c r="W23" s="15">
        <v>-0.44204818191673823</v>
      </c>
      <c r="X23" s="15">
        <v>0.53699355600576149</v>
      </c>
      <c r="Y23" s="15">
        <v>-9.5518339335951712</v>
      </c>
      <c r="Z23" s="15">
        <v>4.4072014863630873</v>
      </c>
      <c r="AA23" s="15">
        <v>4.295318479292014</v>
      </c>
      <c r="AB23" s="15">
        <v>-3.600878615422757</v>
      </c>
      <c r="AC23" s="15">
        <v>-0.50168155254976554</v>
      </c>
      <c r="AD23" s="15">
        <v>1.5758490718880038</v>
      </c>
      <c r="AE23" s="15">
        <v>-1.9354296900133674</v>
      </c>
      <c r="AF23" s="15">
        <v>1.2857376469207218</v>
      </c>
      <c r="AG23" s="15">
        <v>1.5351450474242685</v>
      </c>
      <c r="AH23" s="15">
        <v>-5.1644642292540262</v>
      </c>
      <c r="AI23" s="15">
        <v>0.59126310678911853</v>
      </c>
      <c r="AJ23" s="15">
        <v>-1.413965322372271</v>
      </c>
      <c r="AK23" s="15">
        <v>-0.70956402977381705</v>
      </c>
      <c r="AL23" s="15">
        <v>2.9105315195519124</v>
      </c>
      <c r="AM23" s="15">
        <v>1.186862408124977</v>
      </c>
      <c r="AN23" s="15">
        <v>-1.0023447120513562</v>
      </c>
      <c r="AO23" s="15">
        <v>1.1910158571593326</v>
      </c>
      <c r="AP23" s="15">
        <v>1.4581996395254417</v>
      </c>
      <c r="AQ23" s="15">
        <v>-0.76558229128075905</v>
      </c>
      <c r="AR23" s="15">
        <v>1.2062553349292331</v>
      </c>
      <c r="AS23" s="15">
        <v>5.0946282763475192</v>
      </c>
      <c r="AT23" s="15">
        <v>4.9296019913654714</v>
      </c>
      <c r="AU23" s="15">
        <v>0.79701866560720769</v>
      </c>
      <c r="AV23" s="15">
        <v>6.2807454279750541</v>
      </c>
      <c r="AW23" s="15">
        <v>-3.3638804432121328</v>
      </c>
      <c r="AX23" s="15">
        <v>0.90056209963119038</v>
      </c>
      <c r="AY23" s="15">
        <v>-0.64176356704657267</v>
      </c>
      <c r="AZ23" s="15">
        <v>-0.18765298122198315</v>
      </c>
      <c r="BA23" s="15">
        <v>0.13419113159011076</v>
      </c>
      <c r="BB23" s="15">
        <v>-5.5111690045148993</v>
      </c>
      <c r="BC23" s="15">
        <v>-2.6187186463397047</v>
      </c>
      <c r="BD23" s="15">
        <v>5.9235093593654247</v>
      </c>
      <c r="BE23" s="15">
        <v>2.333029310256487</v>
      </c>
      <c r="BF23" s="15">
        <v>-2.8191645352399632</v>
      </c>
      <c r="BG23" s="15">
        <v>-1.1911843030178515</v>
      </c>
      <c r="BH23" s="15">
        <v>-1.6891613082397745</v>
      </c>
      <c r="BI23" s="15">
        <v>0.57744109845249536</v>
      </c>
      <c r="BJ23" s="15">
        <v>-0.10984667562015982</v>
      </c>
      <c r="BK23" s="15">
        <v>-3.5575997844950682</v>
      </c>
      <c r="BL23" s="15">
        <v>3.548701410542189</v>
      </c>
      <c r="BM23" s="15">
        <v>-2.3855151851597758</v>
      </c>
      <c r="BN23" s="15">
        <v>-4.6298319835485344</v>
      </c>
      <c r="BO23" s="15">
        <v>0.35315441833966865</v>
      </c>
      <c r="BP23" s="15">
        <v>0.21430514676943935</v>
      </c>
      <c r="BQ23" s="15">
        <v>0.69034559364502746</v>
      </c>
      <c r="BR23" s="15">
        <v>4.9684738432353877</v>
      </c>
      <c r="BS23" s="15">
        <v>10.018842760526324</v>
      </c>
      <c r="BT23" s="15">
        <v>2.5941821711426041</v>
      </c>
      <c r="BU23" s="15">
        <v>-0.43755407964106036</v>
      </c>
      <c r="BV23" s="15">
        <v>-1.1163071200024941</v>
      </c>
      <c r="BW23" s="15">
        <v>4.9071771319405322</v>
      </c>
      <c r="BX23" s="15">
        <v>1.1962542431988765</v>
      </c>
      <c r="BY23" s="15">
        <v>1.7257391341543715</v>
      </c>
      <c r="BZ23" s="15">
        <v>1.5282862172585392</v>
      </c>
      <c r="CA23" s="15">
        <v>3.4014348016827696</v>
      </c>
      <c r="CB23" s="15">
        <v>0.58907028042427512</v>
      </c>
      <c r="CC23" s="15">
        <v>0.21400273415283966</v>
      </c>
      <c r="CD23" s="15">
        <v>1.3426617247002599</v>
      </c>
      <c r="CE23" s="15">
        <v>3.7574555927412039</v>
      </c>
      <c r="CF23" s="15">
        <v>1.540805535286383</v>
      </c>
      <c r="CG23" s="15">
        <v>0.57048179111539277</v>
      </c>
      <c r="CH23" s="15">
        <v>2.3088724516890822</v>
      </c>
      <c r="CI23" s="15">
        <v>3.9577698168579185</v>
      </c>
      <c r="CJ23" s="15">
        <v>2.5998968012162917</v>
      </c>
      <c r="CK23" s="15">
        <v>-5.1704799209865637</v>
      </c>
      <c r="CL23" s="15">
        <v>5.3224902335266258</v>
      </c>
      <c r="CM23" s="15">
        <v>-6.914181500484899</v>
      </c>
      <c r="CN23" s="15">
        <v>-0.36050299574382527</v>
      </c>
      <c r="CO23" s="15">
        <v>-2.5167214963752347</v>
      </c>
      <c r="CP23" s="15">
        <v>0.51964762281309185</v>
      </c>
      <c r="CQ23" s="15">
        <v>0.13524937923453595</v>
      </c>
      <c r="CR23" s="15">
        <v>0.26575686170015311</v>
      </c>
      <c r="CS23" s="15">
        <v>1.6096068699295443</v>
      </c>
      <c r="CT23" s="15">
        <v>-0.52596154722311372</v>
      </c>
      <c r="CU23" s="15">
        <v>2.6972819586855765</v>
      </c>
      <c r="CV23" s="15">
        <v>0.30350769454511389</v>
      </c>
      <c r="CW23" s="15">
        <v>2.1021336767120271</v>
      </c>
      <c r="CX23" s="15">
        <v>-2.2723223120443863</v>
      </c>
      <c r="CY23" s="15">
        <v>-1.2864994106811278</v>
      </c>
      <c r="CZ23" s="15">
        <v>-2.4867255498137411</v>
      </c>
      <c r="DA23" s="15">
        <v>-0.53408203724752901</v>
      </c>
      <c r="DB23" s="15">
        <v>0.17252787615130538</v>
      </c>
      <c r="DC23" s="15">
        <v>1.1168618042398757</v>
      </c>
      <c r="DD23" s="15">
        <v>1.1272235419078827</v>
      </c>
      <c r="DE23" s="15">
        <v>1.1113930080168561</v>
      </c>
      <c r="DF23" s="15">
        <v>-0.96958084482032669</v>
      </c>
      <c r="DG23" s="15">
        <v>3.4375447781339066</v>
      </c>
      <c r="DH23" s="15">
        <v>1.7367030964182459</v>
      </c>
      <c r="DI23" s="15">
        <v>0.59807229955331254</v>
      </c>
      <c r="DJ23" s="15">
        <v>3.2690507478770741</v>
      </c>
      <c r="DK23" s="15">
        <v>1.8250097865506236</v>
      </c>
      <c r="DL23" s="15">
        <v>0.10237860306517232</v>
      </c>
      <c r="DM23" s="15">
        <v>-1.4370707384547119</v>
      </c>
      <c r="DN23" s="15">
        <v>1.3834204699695452</v>
      </c>
      <c r="DO23" s="15">
        <v>5.0979231793494142</v>
      </c>
      <c r="DP23" s="15">
        <v>2.1724039002991113</v>
      </c>
      <c r="DQ23" s="15">
        <v>4.3459547670908929</v>
      </c>
      <c r="DR23" s="15">
        <v>-0.17875007623347505</v>
      </c>
      <c r="DS23" s="15">
        <v>4.4520919765755282</v>
      </c>
      <c r="DT23" s="15">
        <v>-1.2129986389942813</v>
      </c>
      <c r="DU23" s="15">
        <v>-1.726144201686983</v>
      </c>
      <c r="DV23" s="15">
        <v>0.70996854216308214</v>
      </c>
      <c r="DW23" s="15">
        <v>7.0128058830250382</v>
      </c>
      <c r="DX23" s="15">
        <v>-1.7920418152434441</v>
      </c>
      <c r="DY23" s="15">
        <v>-0.32502779922972669</v>
      </c>
      <c r="DZ23" s="15">
        <v>1.1211032232598004</v>
      </c>
      <c r="EA23" s="15">
        <v>1.3413586993493607</v>
      </c>
      <c r="EB23" s="15">
        <v>0.45171628658009061</v>
      </c>
      <c r="EC23" s="15">
        <v>5.9855323153887836</v>
      </c>
      <c r="ED23" s="15">
        <v>2.6218732688542423</v>
      </c>
      <c r="EE23" s="15">
        <v>2.7841200087041118</v>
      </c>
      <c r="EF23" s="15">
        <v>3.0715876516979623</v>
      </c>
      <c r="EG23" s="15">
        <v>1.9704767700769887</v>
      </c>
      <c r="EH23" s="15">
        <v>0.29141235067945714</v>
      </c>
      <c r="EI23" s="15">
        <v>2.7586284431441443</v>
      </c>
      <c r="EJ23" s="15">
        <v>5.5155611256776735</v>
      </c>
      <c r="EK23" s="15">
        <v>2.7190177479894508</v>
      </c>
      <c r="EL23" s="15">
        <v>0.63373726426210752</v>
      </c>
      <c r="EM23" s="15">
        <v>1.8586161897961975</v>
      </c>
      <c r="EN23" s="15">
        <v>2.2978542085164984</v>
      </c>
      <c r="EO23" s="15">
        <v>2.6626277867581369</v>
      </c>
      <c r="EP23" s="15">
        <v>-1.9463065371346198</v>
      </c>
      <c r="EQ23" s="15">
        <v>0.38721381307852476</v>
      </c>
      <c r="ER23" s="15">
        <v>2.4116203328537313</v>
      </c>
      <c r="ES23" s="15">
        <v>1.304953600499716</v>
      </c>
      <c r="ET23" s="15">
        <v>0.43011807683248127</v>
      </c>
      <c r="EU23" s="15">
        <v>0.47448646623046975</v>
      </c>
      <c r="EV23" s="15">
        <v>1.9400951865943121</v>
      </c>
      <c r="EW23" s="15">
        <v>-3.0464963858069689</v>
      </c>
      <c r="EX23" s="15">
        <v>-0.35495642958257412</v>
      </c>
      <c r="EY23" s="15">
        <v>9.1210487958228406</v>
      </c>
      <c r="EZ23" s="15">
        <v>2.3533668523734645</v>
      </c>
      <c r="FA23" s="15">
        <v>1.7676968985668511</v>
      </c>
      <c r="FB23" s="15">
        <v>6.7823154171329669</v>
      </c>
      <c r="FC23" s="15">
        <v>3.9724447530362594</v>
      </c>
      <c r="FD23" s="15">
        <v>2.0398091437278012</v>
      </c>
      <c r="FE23" s="15">
        <v>2.0123176689105042</v>
      </c>
      <c r="FF23" s="15">
        <v>-4.2620079105778474E-2</v>
      </c>
      <c r="FG23" s="15">
        <v>-8.044840401821296E-2</v>
      </c>
      <c r="FH23" s="15">
        <v>1.8101412384602535</v>
      </c>
      <c r="FI23" s="15">
        <v>1.7218568703653734</v>
      </c>
      <c r="FJ23" s="15">
        <v>-0.83048001114247927</v>
      </c>
      <c r="FK23" s="15">
        <v>1.3239282313170009</v>
      </c>
      <c r="FL23" s="15">
        <v>1.785750174333119</v>
      </c>
      <c r="FM23" s="15">
        <v>-1.6606416070361207</v>
      </c>
      <c r="FN23" s="15">
        <v>0.65909032181583438</v>
      </c>
      <c r="FO23" s="15">
        <v>-2.3026783634867649</v>
      </c>
      <c r="FP23" s="15">
        <v>2.3621064514044203</v>
      </c>
      <c r="FQ23" s="15">
        <v>2.4816921610611473</v>
      </c>
      <c r="FR23" s="15">
        <v>2.7653020028533657</v>
      </c>
      <c r="FS23" s="15">
        <v>6.1685291073116213</v>
      </c>
      <c r="FT23" s="15">
        <v>4.2581840925996683</v>
      </c>
      <c r="FU23" s="15">
        <v>0.26542688004611192</v>
      </c>
      <c r="FV23" s="15">
        <v>0.72597638363206374</v>
      </c>
      <c r="FW23" s="15">
        <v>2.0141305715745919</v>
      </c>
      <c r="FX23" s="15">
        <v>0.59097930832721857</v>
      </c>
      <c r="FY23" s="15">
        <v>1.2994795510503336</v>
      </c>
      <c r="FZ23" s="15">
        <v>-5.7559289240174669</v>
      </c>
      <c r="GA23" s="15">
        <v>1.4478745175292755</v>
      </c>
      <c r="GB23" s="15">
        <v>4.4145422095296984</v>
      </c>
      <c r="GC23" s="15">
        <v>-1.3088869489681034</v>
      </c>
      <c r="GD23" s="15">
        <v>5.6019092487542537</v>
      </c>
      <c r="GE23" s="15">
        <v>-0.97391880851314583</v>
      </c>
      <c r="GF23" s="15">
        <v>7.6772578642374603</v>
      </c>
      <c r="GG23" s="15">
        <v>2.4924331357572949</v>
      </c>
      <c r="GH23" s="15">
        <v>-2.0942083367685962</v>
      </c>
      <c r="GI23" s="15">
        <v>0.93203429662893567</v>
      </c>
      <c r="GJ23" s="15">
        <v>0.14027182536101818</v>
      </c>
      <c r="GK23" s="15">
        <v>6.2023495934046977</v>
      </c>
      <c r="GL23" s="15">
        <v>-2.2155201044984043</v>
      </c>
      <c r="GM23" s="15">
        <v>-3.3462440707581012</v>
      </c>
      <c r="GN23" s="15">
        <v>2.3719984745110279</v>
      </c>
      <c r="GO23" s="15">
        <v>1.4140783405583959</v>
      </c>
      <c r="GP23" s="15">
        <v>6.2786576729511374</v>
      </c>
      <c r="GQ23" s="15">
        <v>1.8537871750003569</v>
      </c>
      <c r="GR23" s="15">
        <v>0.59531669242049778</v>
      </c>
      <c r="GS23" s="15">
        <v>3.6265544002896171</v>
      </c>
      <c r="GT23" s="15">
        <v>0.71784209160228218</v>
      </c>
    </row>
    <row r="24" spans="1:202" x14ac:dyDescent="0.2">
      <c r="A24" s="13">
        <v>23</v>
      </c>
      <c r="B24" s="15">
        <v>-1.6100277606404161</v>
      </c>
      <c r="C24" s="15">
        <v>-4.9622571756731979</v>
      </c>
      <c r="D24" s="15">
        <v>-2.403188542545037</v>
      </c>
      <c r="E24" s="15">
        <v>-2.7407174634816558</v>
      </c>
      <c r="F24" s="15">
        <v>-1.2301687414442908</v>
      </c>
      <c r="G24" s="15">
        <v>2.3260058146741338</v>
      </c>
      <c r="H24" s="15">
        <v>-2.3315828834444816</v>
      </c>
      <c r="I24" s="15">
        <v>-3.2412985750324568</v>
      </c>
      <c r="J24" s="15">
        <v>-2.1105976609125094</v>
      </c>
      <c r="K24" s="15">
        <v>0.43575824259303597</v>
      </c>
      <c r="L24" s="15">
        <v>-1.4040157380785812</v>
      </c>
      <c r="M24" s="15">
        <v>-1.3727022222639682</v>
      </c>
      <c r="N24" s="15">
        <v>-4.5997565192905094</v>
      </c>
      <c r="O24" s="15">
        <v>0.32751355408277094</v>
      </c>
      <c r="P24" s="15">
        <v>-3.5170201574252937</v>
      </c>
      <c r="Q24" s="15">
        <v>0.56560412913785385</v>
      </c>
      <c r="R24" s="15">
        <v>-1.2672030542851578</v>
      </c>
      <c r="S24" s="15">
        <v>-0.56554489345403902</v>
      </c>
      <c r="T24" s="15">
        <v>-0.7829347858893082</v>
      </c>
      <c r="U24" s="15">
        <v>1.0378857934965546</v>
      </c>
      <c r="V24" s="15">
        <v>0.50545832558021897</v>
      </c>
      <c r="W24" s="15">
        <v>-9.6483024424702393</v>
      </c>
      <c r="X24" s="15">
        <v>-4.5672509067724043</v>
      </c>
      <c r="Y24" s="15">
        <v>4.1011638227604221</v>
      </c>
      <c r="Z24" s="15">
        <v>-1.3712317051074696</v>
      </c>
      <c r="AA24" s="15">
        <v>-4.0331184490116216</v>
      </c>
      <c r="AB24" s="15">
        <v>-5.4838338956125652</v>
      </c>
      <c r="AC24" s="15">
        <v>0.73302726955454611</v>
      </c>
      <c r="AD24" s="15">
        <v>-1.8522591914217827</v>
      </c>
      <c r="AE24" s="15">
        <v>1.1309716053175793</v>
      </c>
      <c r="AF24" s="15">
        <v>-1.1427842167210924</v>
      </c>
      <c r="AG24" s="15">
        <v>0.43360348617923528</v>
      </c>
      <c r="AH24" s="15">
        <v>-2.8771379435946987</v>
      </c>
      <c r="AI24" s="15">
        <v>0.26382965938791991</v>
      </c>
      <c r="AJ24" s="15">
        <v>2.7527741602436087</v>
      </c>
      <c r="AK24" s="15">
        <v>-0.92113789522266898</v>
      </c>
      <c r="AL24" s="15">
        <v>-3.9714829168443471</v>
      </c>
      <c r="AM24" s="15">
        <v>-1.3731368854680495</v>
      </c>
      <c r="AN24" s="15">
        <v>-0.33163912984328547</v>
      </c>
      <c r="AO24" s="15">
        <v>2.2251613040862539</v>
      </c>
      <c r="AP24" s="15">
        <v>3.1002799377539043</v>
      </c>
      <c r="AQ24" s="15">
        <v>-0.53062494164652241</v>
      </c>
      <c r="AR24" s="15">
        <v>-0.62716929475304417</v>
      </c>
      <c r="AS24" s="15">
        <v>-6.8555144677535358</v>
      </c>
      <c r="AT24" s="15">
        <v>2.0777404711558334</v>
      </c>
      <c r="AU24" s="15">
        <v>-0.65861449068371014</v>
      </c>
      <c r="AV24" s="15">
        <v>-4.8925160362230704</v>
      </c>
      <c r="AW24" s="15">
        <v>6.6440234675276511</v>
      </c>
      <c r="AX24" s="15">
        <v>-0.6510340712272974</v>
      </c>
      <c r="AY24" s="15">
        <v>-1.6968145584993806</v>
      </c>
      <c r="AZ24" s="15">
        <v>-5.0607709216820407</v>
      </c>
      <c r="BA24" s="15">
        <v>-2.0490803345534712</v>
      </c>
      <c r="BB24" s="15">
        <v>-4.156091453758977</v>
      </c>
      <c r="BC24" s="15">
        <v>-5.2858912141345868</v>
      </c>
      <c r="BD24" s="15">
        <v>-1.6442198807437249</v>
      </c>
      <c r="BE24" s="15">
        <v>-6.3742473377736157</v>
      </c>
      <c r="BF24" s="15">
        <v>0.14228893438425272</v>
      </c>
      <c r="BG24" s="15">
        <v>6.4911298816301796E-2</v>
      </c>
      <c r="BH24" s="15">
        <v>-2.4300523464665784</v>
      </c>
      <c r="BI24" s="15">
        <v>-0.87179383700329693</v>
      </c>
      <c r="BJ24" s="15">
        <v>-2.4357933805985819</v>
      </c>
      <c r="BK24" s="15">
        <v>-0.19868033531778279</v>
      </c>
      <c r="BL24" s="15">
        <v>-0.35547807024824329</v>
      </c>
      <c r="BM24" s="15">
        <v>-0.6368959147590747</v>
      </c>
      <c r="BN24" s="15">
        <v>3.0806843209523875</v>
      </c>
      <c r="BO24" s="15">
        <v>1.5310389567730713</v>
      </c>
      <c r="BP24" s="15">
        <v>1.9680339008709182</v>
      </c>
      <c r="BQ24" s="15">
        <v>-1.1777126730454253</v>
      </c>
      <c r="BR24" s="15">
        <v>-6.4698796945319721</v>
      </c>
      <c r="BS24" s="15">
        <v>-3.6170611447949277</v>
      </c>
      <c r="BT24" s="15">
        <v>-2.0777040099344126</v>
      </c>
      <c r="BU24" s="15">
        <v>-0.14702214233233396</v>
      </c>
      <c r="BV24" s="15">
        <v>-5.3396604474457252</v>
      </c>
      <c r="BW24" s="15">
        <v>-1.7997942048511486</v>
      </c>
      <c r="BX24" s="15">
        <v>0.70942741731565473</v>
      </c>
      <c r="BY24" s="15">
        <v>-1.7178479515771952</v>
      </c>
      <c r="BZ24" s="15">
        <v>-2.4602806765503327</v>
      </c>
      <c r="CA24" s="15">
        <v>-3.6929367758285427</v>
      </c>
      <c r="CB24" s="15">
        <v>-0.71264544001947927</v>
      </c>
      <c r="CC24" s="15">
        <v>-0.19755230895761167</v>
      </c>
      <c r="CD24" s="15">
        <v>-0.71863703687029568</v>
      </c>
      <c r="CE24" s="15">
        <v>-0.31711205783376295</v>
      </c>
      <c r="CF24" s="15">
        <v>4.5037077807975763</v>
      </c>
      <c r="CG24" s="15">
        <v>-1.2807820677066668</v>
      </c>
      <c r="CH24" s="15">
        <v>-1.8194658607441991</v>
      </c>
      <c r="CI24" s="15">
        <v>-0.13711993404451928</v>
      </c>
      <c r="CJ24" s="15">
        <v>-2.6308581533008275</v>
      </c>
      <c r="CK24" s="15">
        <v>-1.6135270566295228</v>
      </c>
      <c r="CL24" s="15">
        <v>-4.7831582888195614</v>
      </c>
      <c r="CM24" s="15">
        <v>1.2461358060335781</v>
      </c>
      <c r="CN24" s="15">
        <v>1.8400591003729554</v>
      </c>
      <c r="CO24" s="15">
        <v>-0.47216070154632894</v>
      </c>
      <c r="CP24" s="15">
        <v>-0.22125418201066671</v>
      </c>
      <c r="CQ24" s="15">
        <v>-5.4057662153260377</v>
      </c>
      <c r="CR24" s="15">
        <v>-1.7457969500250463</v>
      </c>
      <c r="CS24" s="15">
        <v>1.1532527349504575</v>
      </c>
      <c r="CT24" s="15">
        <v>3.8875637235279235</v>
      </c>
      <c r="CU24" s="15">
        <v>-1.1941265931388987</v>
      </c>
      <c r="CV24" s="15">
        <v>1.3376432111813825</v>
      </c>
      <c r="CW24" s="15">
        <v>-6.8510271670853333</v>
      </c>
      <c r="CX24" s="15">
        <v>-5.4415553807199561</v>
      </c>
      <c r="CY24" s="15">
        <v>-0.98001419399660139</v>
      </c>
      <c r="CZ24" s="15">
        <v>0.65087740000627248</v>
      </c>
      <c r="DA24" s="15">
        <v>0.48220638217908196</v>
      </c>
      <c r="DB24" s="15">
        <v>0.48556228990584138</v>
      </c>
      <c r="DC24" s="15">
        <v>-5.1089525387476478</v>
      </c>
      <c r="DD24" s="15">
        <v>-2.046365122004667</v>
      </c>
      <c r="DE24" s="15">
        <v>-0.9230807826650258</v>
      </c>
      <c r="DF24" s="15">
        <v>1.8068262476122614</v>
      </c>
      <c r="DG24" s="15">
        <v>-2.3843689228143146</v>
      </c>
      <c r="DH24" s="15">
        <v>-5.6908494796801783</v>
      </c>
      <c r="DI24" s="15">
        <v>-4.7575350456729479</v>
      </c>
      <c r="DJ24" s="15">
        <v>-2.2367570225229771</v>
      </c>
      <c r="DK24" s="15">
        <v>-1.9697594168416499</v>
      </c>
      <c r="DL24" s="15">
        <v>1.128555336234879</v>
      </c>
      <c r="DM24" s="15">
        <v>-3.9973873209739299</v>
      </c>
      <c r="DN24" s="15">
        <v>-1.2189928103253891</v>
      </c>
      <c r="DO24" s="15">
        <v>-3.7811032814391794</v>
      </c>
      <c r="DP24" s="15">
        <v>-1.9523346592957254</v>
      </c>
      <c r="DQ24" s="15">
        <v>-3.2334322356296026</v>
      </c>
      <c r="DR24" s="15">
        <v>3.3237981851128109</v>
      </c>
      <c r="DS24" s="15">
        <v>-1.3300276642332836</v>
      </c>
      <c r="DT24" s="15">
        <v>-4.4481946263982621</v>
      </c>
      <c r="DU24" s="15">
        <v>-1.9013910800524751</v>
      </c>
      <c r="DV24" s="15">
        <v>-2.9276777449537597</v>
      </c>
      <c r="DW24" s="15">
        <v>1.1842916469453535</v>
      </c>
      <c r="DX24" s="15">
        <v>-3.4537780191915992</v>
      </c>
      <c r="DY24" s="15">
        <v>-1.176834154607477</v>
      </c>
      <c r="DZ24" s="15">
        <v>-2.3993762607499942</v>
      </c>
      <c r="EA24" s="15">
        <v>-0.12089849048568735</v>
      </c>
      <c r="EB24" s="15">
        <v>-2.3083565742325174</v>
      </c>
      <c r="EC24" s="15">
        <v>-4.3534068391421012</v>
      </c>
      <c r="ED24" s="15">
        <v>-1.9169482514950011</v>
      </c>
      <c r="EE24" s="15">
        <v>-1.0476569237277786</v>
      </c>
      <c r="EF24" s="15">
        <v>-5.7533534342006725</v>
      </c>
      <c r="EG24" s="15">
        <v>1.0155147459067284</v>
      </c>
      <c r="EH24" s="15">
        <v>0.36041048577408275</v>
      </c>
      <c r="EI24" s="15">
        <v>-5.2284193254507381</v>
      </c>
      <c r="EJ24" s="15">
        <v>1.1543935801886489</v>
      </c>
      <c r="EK24" s="15">
        <v>-2.1684475557479335</v>
      </c>
      <c r="EL24" s="15">
        <v>-1.4673074044593846</v>
      </c>
      <c r="EM24" s="15">
        <v>-7.9085460452253731E-2</v>
      </c>
      <c r="EN24" s="15">
        <v>-2.3789545104844469</v>
      </c>
      <c r="EO24" s="15">
        <v>-1.4810398391643227</v>
      </c>
      <c r="EP24" s="15">
        <v>-1.6279149355568749</v>
      </c>
      <c r="EQ24" s="15">
        <v>-0.3900029774127669</v>
      </c>
      <c r="ER24" s="15">
        <v>-1.9612095673383116</v>
      </c>
      <c r="ES24" s="15">
        <v>-1.97408320999209</v>
      </c>
      <c r="ET24" s="15">
        <v>-2.932582434450933</v>
      </c>
      <c r="EU24" s="15">
        <v>-7.5225947793933408</v>
      </c>
      <c r="EV24" s="15">
        <v>-2.0495007028285928</v>
      </c>
      <c r="EW24" s="15">
        <v>-1.5580669178605966</v>
      </c>
      <c r="EX24" s="15">
        <v>0.38713722884679613</v>
      </c>
      <c r="EY24" s="15">
        <v>-0.49255025580081668</v>
      </c>
      <c r="EZ24" s="15">
        <v>-3.4440191610390078</v>
      </c>
      <c r="FA24" s="15">
        <v>-2.4952020439836784</v>
      </c>
      <c r="FB24" s="15">
        <v>-2.2962973032289979</v>
      </c>
      <c r="FC24" s="15">
        <v>-2.1476644157515743</v>
      </c>
      <c r="FD24" s="15">
        <v>-1.9604092370784991</v>
      </c>
      <c r="FE24" s="15">
        <v>-0.53269548022728075</v>
      </c>
      <c r="FF24" s="15">
        <v>-2.2937865477484589</v>
      </c>
      <c r="FG24" s="15">
        <v>-2.4006605048513121</v>
      </c>
      <c r="FH24" s="15">
        <v>-4.8454075052132319</v>
      </c>
      <c r="FI24" s="15">
        <v>-5.8180841133260284</v>
      </c>
      <c r="FJ24" s="15">
        <v>1.7152416221255862</v>
      </c>
      <c r="FK24" s="15">
        <v>-3.8658875806045345</v>
      </c>
      <c r="FL24" s="15">
        <v>-2.1730560065210751</v>
      </c>
      <c r="FM24" s="15">
        <v>0.14926508638342736</v>
      </c>
      <c r="FN24" s="15">
        <v>-0.98576087283070657</v>
      </c>
      <c r="FO24" s="15">
        <v>1.4937335298240619</v>
      </c>
      <c r="FP24" s="15">
        <v>-1.1806033845109374</v>
      </c>
      <c r="FQ24" s="15">
        <v>4.0908206274107748</v>
      </c>
      <c r="FR24" s="15">
        <v>-2.9165318982412947</v>
      </c>
      <c r="FS24" s="15">
        <v>-2.4416242037368647</v>
      </c>
      <c r="FT24" s="15">
        <v>3.05145482363283</v>
      </c>
      <c r="FU24" s="15">
        <v>3.6181543826658755</v>
      </c>
      <c r="FV24" s="15">
        <v>-1.1001401316596842</v>
      </c>
      <c r="FW24" s="15">
        <v>-1.114967905238117</v>
      </c>
      <c r="FX24" s="15">
        <v>-0.93228474420749696</v>
      </c>
      <c r="FY24" s="15">
        <v>-1.2349787597751538</v>
      </c>
      <c r="FZ24" s="15">
        <v>0.21920922401482501</v>
      </c>
      <c r="GA24" s="15">
        <v>0.24784455747916728</v>
      </c>
      <c r="GB24" s="15">
        <v>-0.23273452022796914</v>
      </c>
      <c r="GC24" s="15">
        <v>-6.6042101142568463E-3</v>
      </c>
      <c r="GD24" s="15">
        <v>-1.8692237815008905</v>
      </c>
      <c r="GE24" s="15">
        <v>-1.0807732670445425</v>
      </c>
      <c r="GF24" s="15">
        <v>-5.6158453627719354</v>
      </c>
      <c r="GG24" s="15">
        <v>-0.58126275781501779</v>
      </c>
      <c r="GH24" s="15">
        <v>-4.9356455459961737</v>
      </c>
      <c r="GI24" s="15">
        <v>-7.8379371227878911</v>
      </c>
      <c r="GJ24" s="15">
        <v>-0.67989825351952682</v>
      </c>
      <c r="GK24" s="15">
        <v>0.78865516631588939</v>
      </c>
      <c r="GL24" s="15">
        <v>-2.1079422889269637</v>
      </c>
      <c r="GM24" s="15">
        <v>-1.680657236904368</v>
      </c>
      <c r="GN24" s="15">
        <v>-2.2583795278990824</v>
      </c>
      <c r="GO24" s="15">
        <v>-2.0811169722945886</v>
      </c>
      <c r="GP24" s="15">
        <v>3.1391584746003653</v>
      </c>
      <c r="GQ24" s="15">
        <v>-1.221328184992666</v>
      </c>
      <c r="GR24" s="15">
        <v>1.1510836697963069</v>
      </c>
      <c r="GS24" s="15">
        <v>-2.0606257544223912</v>
      </c>
      <c r="GT24" s="15">
        <v>0.90287870354089517</v>
      </c>
    </row>
    <row r="25" spans="1:202" x14ac:dyDescent="0.2">
      <c r="A25" s="13">
        <v>24</v>
      </c>
      <c r="B25" s="15">
        <v>-6.6551805712576753E-2</v>
      </c>
      <c r="C25" s="15">
        <v>7.315548697995446</v>
      </c>
      <c r="D25" s="15">
        <v>2.6101055750578306E-2</v>
      </c>
      <c r="E25" s="15">
        <v>-0.45144237613614807</v>
      </c>
      <c r="F25" s="15">
        <v>1.0971417572628754</v>
      </c>
      <c r="G25" s="15">
        <v>3.6550537692626821</v>
      </c>
      <c r="H25" s="15">
        <v>-0.16756390576898339</v>
      </c>
      <c r="I25" s="15">
        <v>0.59753298417258471</v>
      </c>
      <c r="J25" s="15">
        <v>-0.90925556447301881</v>
      </c>
      <c r="K25" s="15">
        <v>-0.82317441865394858</v>
      </c>
      <c r="L25" s="15">
        <v>1.5591585899381957</v>
      </c>
      <c r="M25" s="15">
        <v>2.0310379734794815</v>
      </c>
      <c r="N25" s="15">
        <v>6.9512419077678578</v>
      </c>
      <c r="O25" s="15">
        <v>-0.95106381983782906</v>
      </c>
      <c r="P25" s="15">
        <v>-0.63504521413201609</v>
      </c>
      <c r="Q25" s="15">
        <v>0.78643824358932879</v>
      </c>
      <c r="R25" s="15">
        <v>-0.35739262131830979</v>
      </c>
      <c r="S25" s="15">
        <v>0.63811456308807646</v>
      </c>
      <c r="T25" s="15">
        <v>-2.9208805507015012</v>
      </c>
      <c r="U25" s="15">
        <v>-3.7988314644711592</v>
      </c>
      <c r="V25" s="15">
        <v>4.6522526073384434</v>
      </c>
      <c r="W25" s="15">
        <v>-5.051833555773336</v>
      </c>
      <c r="X25" s="15">
        <v>2.4252129056334049</v>
      </c>
      <c r="Y25" s="15">
        <v>5.4466916854546232</v>
      </c>
      <c r="Z25" s="15">
        <v>4.4895797469105441</v>
      </c>
      <c r="AA25" s="15">
        <v>7.0121250555399985</v>
      </c>
      <c r="AB25" s="15">
        <v>-1.488691897304228</v>
      </c>
      <c r="AC25" s="15">
        <v>2.8869232467088062</v>
      </c>
      <c r="AD25" s="15">
        <v>-0.10972497088496075</v>
      </c>
      <c r="AE25" s="15">
        <v>-0.13464096504390524</v>
      </c>
      <c r="AF25" s="15">
        <v>-1.2003892386471131</v>
      </c>
      <c r="AG25" s="15">
        <v>-1.780427536541789</v>
      </c>
      <c r="AH25" s="15">
        <v>-0.90010400125808654</v>
      </c>
      <c r="AI25" s="15">
        <v>-3.4637094433773048</v>
      </c>
      <c r="AJ25" s="15">
        <v>2.4734712256403064</v>
      </c>
      <c r="AK25" s="15">
        <v>1.6224615243004634</v>
      </c>
      <c r="AL25" s="15">
        <v>-4.4657775728975224</v>
      </c>
      <c r="AM25" s="15">
        <v>-8.5488853382929317E-2</v>
      </c>
      <c r="AN25" s="15">
        <v>-1.4574134376447851</v>
      </c>
      <c r="AO25" s="15">
        <v>0.51737116640639069</v>
      </c>
      <c r="AP25" s="15">
        <v>3.863463165657846</v>
      </c>
      <c r="AQ25" s="15">
        <v>1.4871992442958333</v>
      </c>
      <c r="AR25" s="15">
        <v>0.22432568108623588</v>
      </c>
      <c r="AS25" s="15">
        <v>6.4153699229083507</v>
      </c>
      <c r="AT25" s="15">
        <v>0.23182493690203537</v>
      </c>
      <c r="AU25" s="15">
        <v>-0.16618643240912065</v>
      </c>
      <c r="AV25" s="15">
        <v>1.2500742820986024</v>
      </c>
      <c r="AW25" s="15">
        <v>4.2267254603390692</v>
      </c>
      <c r="AX25" s="15">
        <v>5.7341818535571958E-2</v>
      </c>
      <c r="AY25" s="15">
        <v>-9.1632117315694775E-2</v>
      </c>
      <c r="AZ25" s="15">
        <v>0.11085016584387949</v>
      </c>
      <c r="BA25" s="15">
        <v>-4.7182263619598119</v>
      </c>
      <c r="BB25" s="15">
        <v>-0.5377100407413018</v>
      </c>
      <c r="BC25" s="15">
        <v>-2.9251844260149387</v>
      </c>
      <c r="BD25" s="15">
        <v>0.54917996329709107</v>
      </c>
      <c r="BE25" s="15">
        <v>-5.9374770796075911</v>
      </c>
      <c r="BF25" s="15">
        <v>1.4686258378927473</v>
      </c>
      <c r="BG25" s="15">
        <v>-0.71539189021882665</v>
      </c>
      <c r="BH25" s="15">
        <v>0.33942895972428938</v>
      </c>
      <c r="BI25" s="15">
        <v>-1.2168060232497453</v>
      </c>
      <c r="BJ25" s="15">
        <v>-4.8320746718666179</v>
      </c>
      <c r="BK25" s="15">
        <v>4.9451766639251469</v>
      </c>
      <c r="BL25" s="15">
        <v>0.41368202756479211</v>
      </c>
      <c r="BM25" s="15">
        <v>0.58420622614840201</v>
      </c>
      <c r="BN25" s="15">
        <v>-2.5860988663023163</v>
      </c>
      <c r="BO25" s="15">
        <v>0.61571225072163405</v>
      </c>
      <c r="BP25" s="15">
        <v>-0.28986912297555822</v>
      </c>
      <c r="BQ25" s="15">
        <v>0.64292851799176376</v>
      </c>
      <c r="BR25" s="15">
        <v>1.390040007880732</v>
      </c>
      <c r="BS25" s="15">
        <v>-3.2935426731429902</v>
      </c>
      <c r="BT25" s="15">
        <v>5.8329356936860213E-2</v>
      </c>
      <c r="BU25" s="15">
        <v>-0.3744509750999041</v>
      </c>
      <c r="BV25" s="15">
        <v>-3.6478213913341024</v>
      </c>
      <c r="BW25" s="15">
        <v>-1.7867761630886143</v>
      </c>
      <c r="BX25" s="15">
        <v>1.4474595258182181</v>
      </c>
      <c r="BY25" s="15">
        <v>-1.6572341547571132</v>
      </c>
      <c r="BZ25" s="15">
        <v>-0.38891908516356299</v>
      </c>
      <c r="CA25" s="15">
        <v>-2.6758149930794413</v>
      </c>
      <c r="CB25" s="15">
        <v>1.3725030234557398</v>
      </c>
      <c r="CC25" s="15">
        <v>-4.7863088701138281</v>
      </c>
      <c r="CD25" s="15">
        <v>-8.9707363472622481E-2</v>
      </c>
      <c r="CE25" s="15">
        <v>0.42442047792937632</v>
      </c>
      <c r="CF25" s="15">
        <v>1.0411440028413634</v>
      </c>
      <c r="CG25" s="15">
        <v>0.97262096734374048</v>
      </c>
      <c r="CH25" s="15">
        <v>-0.11091076213293835</v>
      </c>
      <c r="CI25" s="15">
        <v>6.0262743400201019E-2</v>
      </c>
      <c r="CJ25" s="15">
        <v>-0.30218160125677251</v>
      </c>
      <c r="CK25" s="15">
        <v>-1.4011551359021888</v>
      </c>
      <c r="CL25" s="15">
        <v>0.98931043935951102</v>
      </c>
      <c r="CM25" s="15">
        <v>-1.5492672354784498</v>
      </c>
      <c r="CN25" s="15">
        <v>1.238555820967479</v>
      </c>
      <c r="CO25" s="15">
        <v>5.8170014581265006</v>
      </c>
      <c r="CP25" s="15">
        <v>0.16886383424970347</v>
      </c>
      <c r="CQ25" s="15">
        <v>-5.5946043489148902</v>
      </c>
      <c r="CR25" s="15">
        <v>-1.0956549884934403</v>
      </c>
      <c r="CS25" s="15">
        <v>1.3623256232303551</v>
      </c>
      <c r="CT25" s="15">
        <v>2.746874733467898</v>
      </c>
      <c r="CU25" s="15">
        <v>2.4778527776379025</v>
      </c>
      <c r="CV25" s="15">
        <v>-9.0300910140919247E-2</v>
      </c>
      <c r="CW25" s="15">
        <v>-0.29608661078964871</v>
      </c>
      <c r="CX25" s="15">
        <v>-3.0145502011272054</v>
      </c>
      <c r="CY25" s="15">
        <v>-0.64200830994495683</v>
      </c>
      <c r="CZ25" s="15">
        <v>-3.302531110244646</v>
      </c>
      <c r="DA25" s="15">
        <v>5.6447584168631541E-2</v>
      </c>
      <c r="DB25" s="15">
        <v>-3.6245528566138345</v>
      </c>
      <c r="DC25" s="15">
        <v>1.9062577341102771</v>
      </c>
      <c r="DD25" s="15">
        <v>1.4473642821679495</v>
      </c>
      <c r="DE25" s="15">
        <v>8.0174470605881076</v>
      </c>
      <c r="DF25" s="15">
        <v>0.15935367685888865</v>
      </c>
      <c r="DG25" s="15">
        <v>1.0234741368306226</v>
      </c>
      <c r="DH25" s="15">
        <v>-2.5216270207640163</v>
      </c>
      <c r="DI25" s="15">
        <v>2.0341140872376933</v>
      </c>
      <c r="DJ25" s="15">
        <v>0.58371866532831207</v>
      </c>
      <c r="DK25" s="15">
        <v>-1.5603331289596867</v>
      </c>
      <c r="DL25" s="15">
        <v>-5.3847727252197695</v>
      </c>
      <c r="DM25" s="15">
        <v>5.2463874092991452</v>
      </c>
      <c r="DN25" s="15">
        <v>-0.15929428558920639</v>
      </c>
      <c r="DO25" s="15">
        <v>-2.093192004419667</v>
      </c>
      <c r="DP25" s="15">
        <v>-0.54781369769171806</v>
      </c>
      <c r="DQ25" s="15">
        <v>1.9059128571003252</v>
      </c>
      <c r="DR25" s="15">
        <v>3.1838306226557815</v>
      </c>
      <c r="DS25" s="15">
        <v>0.87616352568109923</v>
      </c>
      <c r="DT25" s="15">
        <v>-2.5394690097188302</v>
      </c>
      <c r="DU25" s="15">
        <v>3.1156310243315199</v>
      </c>
      <c r="DV25" s="15">
        <v>1.5637537238153056</v>
      </c>
      <c r="DW25" s="15">
        <v>1.197565968735232</v>
      </c>
      <c r="DX25" s="15">
        <v>-2.5593106832526407</v>
      </c>
      <c r="DY25" s="15">
        <v>-0.20045365558310102</v>
      </c>
      <c r="DZ25" s="15">
        <v>1.4194903931506284E-2</v>
      </c>
      <c r="EA25" s="15">
        <v>0.17797961921027125</v>
      </c>
      <c r="EB25" s="15">
        <v>0.36156712429382709</v>
      </c>
      <c r="EC25" s="15">
        <v>0.30632074830986633</v>
      </c>
      <c r="ED25" s="15">
        <v>1.2093412060625213</v>
      </c>
      <c r="EE25" s="15">
        <v>-0.10204325887027579</v>
      </c>
      <c r="EF25" s="15">
        <v>0.11875094421453394</v>
      </c>
      <c r="EG25" s="15">
        <v>2.4389483803904013</v>
      </c>
      <c r="EH25" s="15">
        <v>-0.60130646720182657</v>
      </c>
      <c r="EI25" s="15">
        <v>-2.4320993101127679</v>
      </c>
      <c r="EJ25" s="15">
        <v>0.65531987668915359</v>
      </c>
      <c r="EK25" s="15">
        <v>-1.9302739150052834</v>
      </c>
      <c r="EL25" s="15">
        <v>0.17800666056435915</v>
      </c>
      <c r="EM25" s="15">
        <v>-7.7447318173704816E-3</v>
      </c>
      <c r="EN25" s="15">
        <v>-0.7657787650403185</v>
      </c>
      <c r="EO25" s="15">
        <v>-0.67328710684957405</v>
      </c>
      <c r="EP25" s="15">
        <v>1.339221730350953</v>
      </c>
      <c r="EQ25" s="15">
        <v>0.30629311097855139</v>
      </c>
      <c r="ER25" s="15">
        <v>1.7808158518585671</v>
      </c>
      <c r="ES25" s="15">
        <v>-0.46222634326591749</v>
      </c>
      <c r="ET25" s="15">
        <v>3.5956351080326527</v>
      </c>
      <c r="EU25" s="15">
        <v>4.565589005556804</v>
      </c>
      <c r="EV25" s="15">
        <v>-0.45550551915475213</v>
      </c>
      <c r="EW25" s="15">
        <v>2.8159884667554057E-2</v>
      </c>
      <c r="EX25" s="15">
        <v>2.7234680472360959</v>
      </c>
      <c r="EY25" s="15">
        <v>-0.78138632382779771</v>
      </c>
      <c r="EZ25" s="15">
        <v>-2.6560147648827992</v>
      </c>
      <c r="FA25" s="15">
        <v>-2.7632025081115694</v>
      </c>
      <c r="FB25" s="15">
        <v>9.1093473910735749</v>
      </c>
      <c r="FC25" s="15">
        <v>1.5572859901791873</v>
      </c>
      <c r="FD25" s="15">
        <v>0.14087441206785914</v>
      </c>
      <c r="FE25" s="15">
        <v>0.28527432158413407</v>
      </c>
      <c r="FF25" s="15">
        <v>-0.38109751998757019</v>
      </c>
      <c r="FG25" s="15">
        <v>-0.58596289062424156</v>
      </c>
      <c r="FH25" s="15">
        <v>0.67869573614582157</v>
      </c>
      <c r="FI25" s="15">
        <v>-2.3139693022652592</v>
      </c>
      <c r="FJ25" s="15">
        <v>-4.4673985295949237</v>
      </c>
      <c r="FK25" s="15">
        <v>-6.1338649125045643</v>
      </c>
      <c r="FL25" s="15">
        <v>-0.30234101593231189</v>
      </c>
      <c r="FM25" s="15">
        <v>0.1698205771149579</v>
      </c>
      <c r="FN25" s="15">
        <v>-0.49288217676987256</v>
      </c>
      <c r="FO25" s="15">
        <v>-2.6809818282484623</v>
      </c>
      <c r="FP25" s="15">
        <v>-0.13473647750091294</v>
      </c>
      <c r="FQ25" s="15">
        <v>-3.5679902332686879</v>
      </c>
      <c r="FR25" s="15">
        <v>0.96960058276635808</v>
      </c>
      <c r="FS25" s="15">
        <v>-1.5570638627795186</v>
      </c>
      <c r="FT25" s="15">
        <v>-5.6255328474210495</v>
      </c>
      <c r="FU25" s="15">
        <v>2.4274212931190227</v>
      </c>
      <c r="FV25" s="15">
        <v>-0.75421150024386419</v>
      </c>
      <c r="FW25" s="15">
        <v>-0.52005022819684099</v>
      </c>
      <c r="FX25" s="15">
        <v>-1.291117822269723</v>
      </c>
      <c r="FY25" s="15">
        <v>-0.40966748731208674</v>
      </c>
      <c r="FZ25" s="15">
        <v>-5.9095575286275572</v>
      </c>
      <c r="GA25" s="15">
        <v>-0.54271661920710779</v>
      </c>
      <c r="GB25" s="15">
        <v>6.126459067434018</v>
      </c>
      <c r="GC25" s="15">
        <v>0.54272865303994489</v>
      </c>
      <c r="GD25" s="15">
        <v>-2.4896006920825267</v>
      </c>
      <c r="GE25" s="15">
        <v>-2.2473396158744015</v>
      </c>
      <c r="GF25" s="15">
        <v>1.5920427053530042</v>
      </c>
      <c r="GG25" s="15">
        <v>0.42907015723872916</v>
      </c>
      <c r="GH25" s="15">
        <v>-1.2342014126845398</v>
      </c>
      <c r="GI25" s="15">
        <v>-1.3016415021323524</v>
      </c>
      <c r="GJ25" s="15">
        <v>-0.64367254000068974</v>
      </c>
      <c r="GK25" s="15">
        <v>-3.9315837830306575</v>
      </c>
      <c r="GL25" s="15">
        <v>-1.4652912888186413</v>
      </c>
      <c r="GM25" s="15">
        <v>-0.5000425824539414</v>
      </c>
      <c r="GN25" s="15">
        <v>0.49342467883652819</v>
      </c>
      <c r="GO25" s="15">
        <v>-1.7931152185917896</v>
      </c>
      <c r="GP25" s="15">
        <v>-1.960107502268617</v>
      </c>
      <c r="GQ25" s="15">
        <v>-0.11219439307167536</v>
      </c>
      <c r="GR25" s="15">
        <v>-1.9151575726509167</v>
      </c>
      <c r="GS25" s="15">
        <v>-1.5744212593163176</v>
      </c>
      <c r="GT25" s="15">
        <v>-3.2214500190697271E-2</v>
      </c>
    </row>
    <row r="26" spans="1:202" x14ac:dyDescent="0.2">
      <c r="A26" s="13">
        <v>25</v>
      </c>
      <c r="B26" s="15">
        <v>-2.8193366252737153</v>
      </c>
      <c r="C26" s="15">
        <v>-6.9023584655342365</v>
      </c>
      <c r="D26" s="15">
        <v>-1.8611278137762195</v>
      </c>
      <c r="E26" s="15">
        <v>-5.5110648794811521</v>
      </c>
      <c r="F26" s="15">
        <v>-3.5723190570910934</v>
      </c>
      <c r="G26" s="15">
        <v>-3.3003990016582301</v>
      </c>
      <c r="H26" s="15">
        <v>-4.1706899410983072</v>
      </c>
      <c r="I26" s="15">
        <v>-1.2485468074392978</v>
      </c>
      <c r="J26" s="15">
        <v>-2.2617560471647145</v>
      </c>
      <c r="K26" s="15">
        <v>-1.0283849894076442</v>
      </c>
      <c r="L26" s="15">
        <v>-0.50120104072601679</v>
      </c>
      <c r="M26" s="15">
        <v>-3.5206088661497565</v>
      </c>
      <c r="N26" s="15">
        <v>-2.0024924545256448</v>
      </c>
      <c r="O26" s="15">
        <v>7.6667619827842121E-2</v>
      </c>
      <c r="P26" s="15">
        <v>-6.1382693931257153</v>
      </c>
      <c r="Q26" s="15">
        <v>-0.50293269668794904</v>
      </c>
      <c r="R26" s="15">
        <v>-2.3046260529387803</v>
      </c>
      <c r="S26" s="15">
        <v>-1.1472126923615056</v>
      </c>
      <c r="T26" s="15">
        <v>-3.7853047239665605</v>
      </c>
      <c r="U26" s="15">
        <v>-1.0126615209492156</v>
      </c>
      <c r="V26" s="15">
        <v>-4.2946056262577361</v>
      </c>
      <c r="W26" s="15">
        <v>-3.7759296468384651</v>
      </c>
      <c r="X26" s="15">
        <v>1.4682310244184222</v>
      </c>
      <c r="Y26" s="15">
        <v>-3.014772983863701</v>
      </c>
      <c r="Z26" s="15">
        <v>-3.3817610695406621</v>
      </c>
      <c r="AA26" s="15">
        <v>-4.4521817660782963</v>
      </c>
      <c r="AB26" s="15">
        <v>-0.73949238560230235</v>
      </c>
      <c r="AC26" s="15">
        <v>-1.3026073060507657</v>
      </c>
      <c r="AD26" s="15">
        <v>-2.893976959279112</v>
      </c>
      <c r="AE26" s="15">
        <v>2.2201585548443035</v>
      </c>
      <c r="AF26" s="15">
        <v>-2.0398729552519557</v>
      </c>
      <c r="AG26" s="15">
        <v>-3.4413925993937617</v>
      </c>
      <c r="AH26" s="15">
        <v>1.648762713903632</v>
      </c>
      <c r="AI26" s="15">
        <v>-1.8923666780530082</v>
      </c>
      <c r="AJ26" s="15">
        <v>-2.697733612610782</v>
      </c>
      <c r="AK26" s="15">
        <v>0.15545982040959827</v>
      </c>
      <c r="AL26" s="15">
        <v>-5.1353256747851024</v>
      </c>
      <c r="AM26" s="15">
        <v>-2.144527824295436</v>
      </c>
      <c r="AN26" s="15">
        <v>0.53618792591794751</v>
      </c>
      <c r="AO26" s="15">
        <v>0.35255685030008732</v>
      </c>
      <c r="AP26" s="15">
        <v>-4.3873891729355385</v>
      </c>
      <c r="AQ26" s="15">
        <v>-0.58716409058887897</v>
      </c>
      <c r="AR26" s="15">
        <v>-0.81480829334064353</v>
      </c>
      <c r="AS26" s="15">
        <v>-1.3489985924381813</v>
      </c>
      <c r="AT26" s="15">
        <v>-5.5618106906758431</v>
      </c>
      <c r="AU26" s="15">
        <v>-1.4173317792158522</v>
      </c>
      <c r="AV26" s="15">
        <v>-5.4619656690624252</v>
      </c>
      <c r="AW26" s="15">
        <v>-3.6102224679869064</v>
      </c>
      <c r="AX26" s="15">
        <v>-2.0293884280163361</v>
      </c>
      <c r="AY26" s="15">
        <v>-3.7078402785940052</v>
      </c>
      <c r="AZ26" s="15">
        <v>-4.0251564831724655</v>
      </c>
      <c r="BA26" s="15">
        <v>-4.9638644871728577</v>
      </c>
      <c r="BB26" s="15">
        <v>-0.37599712750767356</v>
      </c>
      <c r="BC26" s="15">
        <v>0.17450822673597188</v>
      </c>
      <c r="BD26" s="15">
        <v>1.1808538476574513</v>
      </c>
      <c r="BE26" s="15">
        <v>6.6768512243340901</v>
      </c>
      <c r="BF26" s="15">
        <v>0.36903958741340936</v>
      </c>
      <c r="BG26" s="15">
        <v>0.52086862817717561</v>
      </c>
      <c r="BH26" s="15">
        <v>-0.10240895587609089</v>
      </c>
      <c r="BI26" s="15">
        <v>-5.9395191181688833</v>
      </c>
      <c r="BJ26" s="15">
        <v>-0.77536538853775594</v>
      </c>
      <c r="BK26" s="15">
        <v>-1.9396007049924553</v>
      </c>
      <c r="BL26" s="15">
        <v>3.6216935582611285</v>
      </c>
      <c r="BM26" s="15">
        <v>-0.72221940189658729</v>
      </c>
      <c r="BN26" s="15">
        <v>2.5687592653953888</v>
      </c>
      <c r="BO26" s="15">
        <v>-0.96629319598075281</v>
      </c>
      <c r="BP26" s="15">
        <v>-2.1026791909793543</v>
      </c>
      <c r="BQ26" s="15">
        <v>-0.46690165260791738</v>
      </c>
      <c r="BR26" s="15">
        <v>-12.990480843474158</v>
      </c>
      <c r="BS26" s="15">
        <v>-7.3308716552776865</v>
      </c>
      <c r="BT26" s="15">
        <v>-3.333352512913395</v>
      </c>
      <c r="BU26" s="15">
        <v>-0.25708070805260269</v>
      </c>
      <c r="BV26" s="15">
        <v>-6.5325516400415253</v>
      </c>
      <c r="BW26" s="15">
        <v>-7.5490507810101484</v>
      </c>
      <c r="BX26" s="15">
        <v>0.13622375100440856</v>
      </c>
      <c r="BY26" s="15">
        <v>-3.4079724948381895</v>
      </c>
      <c r="BZ26" s="15">
        <v>-0.54942975317120935</v>
      </c>
      <c r="CA26" s="15">
        <v>-3.9619106932232233</v>
      </c>
      <c r="CB26" s="15">
        <v>0.12157909642360831</v>
      </c>
      <c r="CC26" s="15">
        <v>-6.5372722226786806</v>
      </c>
      <c r="CD26" s="15">
        <v>-2.5422223465158265</v>
      </c>
      <c r="CE26" s="15">
        <v>-1.6920789277554735</v>
      </c>
      <c r="CF26" s="15">
        <v>-2.8574949047721683</v>
      </c>
      <c r="CG26" s="15">
        <v>-5.0505269752058366</v>
      </c>
      <c r="CH26" s="15">
        <v>-3.3268906356726813</v>
      </c>
      <c r="CI26" s="15">
        <v>-6.6054218261676683</v>
      </c>
      <c r="CJ26" s="15">
        <v>-3.8939452844855373</v>
      </c>
      <c r="CK26" s="15">
        <v>-11.173216871714313</v>
      </c>
      <c r="CL26" s="15">
        <v>-3.0286753859303444</v>
      </c>
      <c r="CM26" s="15">
        <v>-2.5911568647219427</v>
      </c>
      <c r="CN26" s="15">
        <v>8.023450801706236</v>
      </c>
      <c r="CO26" s="15">
        <v>-4.0915359317932438</v>
      </c>
      <c r="CP26" s="15">
        <v>-0.89232217498601352</v>
      </c>
      <c r="CQ26" s="15">
        <v>1.7966896345479615</v>
      </c>
      <c r="CR26" s="15">
        <v>-3.2986024213260601</v>
      </c>
      <c r="CS26" s="15">
        <v>-2.3265210511881529</v>
      </c>
      <c r="CT26" s="15">
        <v>3.2516920238531899</v>
      </c>
      <c r="CU26" s="15">
        <v>-8.7821366522263133</v>
      </c>
      <c r="CV26" s="15">
        <v>-1.0233548237842458</v>
      </c>
      <c r="CW26" s="15">
        <v>-2.9978944438683524</v>
      </c>
      <c r="CX26" s="15">
        <v>-2.9602307580161282</v>
      </c>
      <c r="CY26" s="15">
        <v>-3.2935033408418954</v>
      </c>
      <c r="CZ26" s="15">
        <v>-1.8279149968463808</v>
      </c>
      <c r="DA26" s="15">
        <v>-1.1657668347102799</v>
      </c>
      <c r="DB26" s="15">
        <v>-4.7466668401457541</v>
      </c>
      <c r="DC26" s="15">
        <v>-3.096372838115216</v>
      </c>
      <c r="DD26" s="15">
        <v>-2.1305846138068234</v>
      </c>
      <c r="DE26" s="15">
        <v>-0.60917996144863418</v>
      </c>
      <c r="DF26" s="15">
        <v>-13.723711995627573</v>
      </c>
      <c r="DG26" s="15">
        <v>-5.9415998602180977</v>
      </c>
      <c r="DH26" s="15">
        <v>1.5410357360824891</v>
      </c>
      <c r="DI26" s="15">
        <v>-1.1114070851643174</v>
      </c>
      <c r="DJ26" s="15">
        <v>-6.7040415837098735</v>
      </c>
      <c r="DK26" s="15">
        <v>-3.3124024806302286</v>
      </c>
      <c r="DL26" s="15">
        <v>-2.0570259659489327</v>
      </c>
      <c r="DM26" s="15">
        <v>-5.535118246342674</v>
      </c>
      <c r="DN26" s="15">
        <v>-2.1397832743463816</v>
      </c>
      <c r="DO26" s="15">
        <v>-1.9100102848486138</v>
      </c>
      <c r="DP26" s="15">
        <v>-3.3403042638469134</v>
      </c>
      <c r="DQ26" s="15">
        <v>2.5386901025234465</v>
      </c>
      <c r="DR26" s="15">
        <v>-4.6221704134203812</v>
      </c>
      <c r="DS26" s="15">
        <v>-3.2795046410227662</v>
      </c>
      <c r="DT26" s="15">
        <v>-7.278646542685423</v>
      </c>
      <c r="DU26" s="15">
        <v>-2.4495940542920254</v>
      </c>
      <c r="DV26" s="15">
        <v>-3.1315785805972283</v>
      </c>
      <c r="DW26" s="15">
        <v>-0.25792221518486202</v>
      </c>
      <c r="DX26" s="15">
        <v>-0.27337174423673805</v>
      </c>
      <c r="DY26" s="15">
        <v>-1.4516612110487035</v>
      </c>
      <c r="DZ26" s="15">
        <v>-2.6852964010772946</v>
      </c>
      <c r="EA26" s="15">
        <v>-1.2020805569288775</v>
      </c>
      <c r="EB26" s="15">
        <v>-1.2157015395797668</v>
      </c>
      <c r="EC26" s="15">
        <v>-0.28050505046644991</v>
      </c>
      <c r="ED26" s="15">
        <v>-4.1615687057299677</v>
      </c>
      <c r="EE26" s="15">
        <v>-3.7339398155828056</v>
      </c>
      <c r="EF26" s="15">
        <v>-3.9283804172451653</v>
      </c>
      <c r="EG26" s="15">
        <v>-2.468010560828505</v>
      </c>
      <c r="EH26" s="15">
        <v>-0.51186125814194883</v>
      </c>
      <c r="EI26" s="15">
        <v>-2.81312856250337</v>
      </c>
      <c r="EJ26" s="15">
        <v>-5.4149247751627669</v>
      </c>
      <c r="EK26" s="15">
        <v>1.0961575417823166</v>
      </c>
      <c r="EL26" s="15">
        <v>-4.6534919596081609E-2</v>
      </c>
      <c r="EM26" s="15">
        <v>0.13525750570405171</v>
      </c>
      <c r="EN26" s="15">
        <v>-3.9773859816395589</v>
      </c>
      <c r="EO26" s="15">
        <v>1.0746046942318355</v>
      </c>
      <c r="EP26" s="15">
        <v>-2.3749106214356956</v>
      </c>
      <c r="EQ26" s="15">
        <v>-0.96050056989546118</v>
      </c>
      <c r="ER26" s="15">
        <v>-4.1698387638601613</v>
      </c>
      <c r="ES26" s="15">
        <v>-3.9846994574285182</v>
      </c>
      <c r="ET26" s="15">
        <v>-2.9911158099675461</v>
      </c>
      <c r="EU26" s="15">
        <v>2.258937225949508</v>
      </c>
      <c r="EV26" s="15">
        <v>-3.5135645364345063</v>
      </c>
      <c r="EW26" s="15">
        <v>5.5854161180757256E-2</v>
      </c>
      <c r="EX26" s="15">
        <v>-1.5760345223728209</v>
      </c>
      <c r="EY26" s="15">
        <v>-8.8650239335854977</v>
      </c>
      <c r="EZ26" s="15">
        <v>-10.948882854994304</v>
      </c>
      <c r="FA26" s="15">
        <v>-4.3493152883838437</v>
      </c>
      <c r="FB26" s="15">
        <v>-4.0221226416374742</v>
      </c>
      <c r="FC26" s="15">
        <v>-2.447300552206281</v>
      </c>
      <c r="FD26" s="15">
        <v>-2.3584398856341551</v>
      </c>
      <c r="FE26" s="15">
        <v>-7.1556459333970333</v>
      </c>
      <c r="FF26" s="15">
        <v>-0.94338264064168276</v>
      </c>
      <c r="FG26" s="15">
        <v>-0.3798163350784749</v>
      </c>
      <c r="FH26" s="15">
        <v>-1.1872150475651959</v>
      </c>
      <c r="FI26" s="15">
        <v>-5.5449676574325606</v>
      </c>
      <c r="FJ26" s="15">
        <v>-0.90608271643845217</v>
      </c>
      <c r="FK26" s="15">
        <v>-1.1145785998570183</v>
      </c>
      <c r="FL26" s="15">
        <v>-3.7266662939673316</v>
      </c>
      <c r="FM26" s="15">
        <v>-0.44003384000409407</v>
      </c>
      <c r="FN26" s="15">
        <v>-1.0591916970551796</v>
      </c>
      <c r="FO26" s="15">
        <v>-1.439736492854558</v>
      </c>
      <c r="FP26" s="15">
        <v>-2.8881974305582316</v>
      </c>
      <c r="FQ26" s="15">
        <v>-3.2686314385533004</v>
      </c>
      <c r="FR26" s="15">
        <v>-4.492572410816341</v>
      </c>
      <c r="FS26" s="15">
        <v>2.5923985264496614</v>
      </c>
      <c r="FT26" s="15">
        <v>-2.031164597506359</v>
      </c>
      <c r="FU26" s="15">
        <v>-2.9431457645011059</v>
      </c>
      <c r="FV26" s="15">
        <v>-5.8665459210312676</v>
      </c>
      <c r="FW26" s="15">
        <v>-3.1931356462430296</v>
      </c>
      <c r="FX26" s="15">
        <v>-5.1404007178971978E-2</v>
      </c>
      <c r="FY26" s="15">
        <v>-1.460376911176047</v>
      </c>
      <c r="FZ26" s="15">
        <v>-0.64161970944828495</v>
      </c>
      <c r="GA26" s="15">
        <v>-0.99124101609358062</v>
      </c>
      <c r="GB26" s="15">
        <v>-5.479819842967693</v>
      </c>
      <c r="GC26" s="15">
        <v>0.55079665492748564</v>
      </c>
      <c r="GD26" s="15">
        <v>-7.656819993316418</v>
      </c>
      <c r="GE26" s="15">
        <v>-2.5912516610121497</v>
      </c>
      <c r="GF26" s="15">
        <v>-0.58650791016659176</v>
      </c>
      <c r="GG26" s="15">
        <v>-2.0799126166917916</v>
      </c>
      <c r="GH26" s="15">
        <v>-0.11876358271155221</v>
      </c>
      <c r="GI26" s="15">
        <v>-1.4130088905572198</v>
      </c>
      <c r="GJ26" s="15">
        <v>-0.93990998231991651</v>
      </c>
      <c r="GK26" s="15">
        <v>-6.4948494200065294</v>
      </c>
      <c r="GL26" s="15">
        <v>-2.4991329666339341</v>
      </c>
      <c r="GM26" s="15">
        <v>-5.5483383030650852</v>
      </c>
      <c r="GN26" s="15">
        <v>-3.3829192244753514</v>
      </c>
      <c r="GO26" s="15">
        <v>-4.2525837518204117</v>
      </c>
      <c r="GP26" s="15">
        <v>0.91299848591798605</v>
      </c>
      <c r="GQ26" s="15">
        <v>-2.8538252475432175</v>
      </c>
      <c r="GR26" s="15">
        <v>0.27248758257881711</v>
      </c>
      <c r="GS26" s="15">
        <v>-4.2698779834480112</v>
      </c>
      <c r="GT26" s="15">
        <v>-0.49280022136141333</v>
      </c>
    </row>
    <row r="27" spans="1:202" x14ac:dyDescent="0.2">
      <c r="A27" s="13">
        <v>26</v>
      </c>
      <c r="B27" s="15">
        <v>-0.64992680594476704</v>
      </c>
      <c r="C27" s="15">
        <v>-0.34591848922657797</v>
      </c>
      <c r="D27" s="15">
        <v>-0.482790759572922</v>
      </c>
      <c r="E27" s="15">
        <v>1.4622518143903804</v>
      </c>
      <c r="F27" s="15">
        <v>2.8824559808745875</v>
      </c>
      <c r="G27" s="15">
        <v>-8.755382680506191</v>
      </c>
      <c r="H27" s="15">
        <v>-0.99569130107831405</v>
      </c>
      <c r="I27" s="15">
        <v>-1.8460123199217271</v>
      </c>
      <c r="J27" s="15">
        <v>1.2414817373976248</v>
      </c>
      <c r="K27" s="15">
        <v>2.3569397373867202</v>
      </c>
      <c r="L27" s="15">
        <v>1.9249678654819609</v>
      </c>
      <c r="M27" s="15">
        <v>-5.8859853970958005</v>
      </c>
      <c r="N27" s="15">
        <v>3.3484444150053414</v>
      </c>
      <c r="O27" s="15">
        <v>0.57836870074346658</v>
      </c>
      <c r="P27" s="15">
        <v>1.3769289914881608</v>
      </c>
      <c r="Q27" s="15">
        <v>6.9702563776673285</v>
      </c>
      <c r="R27" s="15">
        <v>-1.088617748630353</v>
      </c>
      <c r="S27" s="15">
        <v>-0.92324806496728629</v>
      </c>
      <c r="T27" s="15">
        <v>3.4778795147213248</v>
      </c>
      <c r="U27" s="15">
        <v>-1.8319255610598408</v>
      </c>
      <c r="V27" s="15">
        <v>-3.2258141971696843</v>
      </c>
      <c r="W27" s="15">
        <v>-7.4270737672934528</v>
      </c>
      <c r="X27" s="15">
        <v>-4.4645660570677279</v>
      </c>
      <c r="Y27" s="15">
        <v>-5.6435776188300117</v>
      </c>
      <c r="Z27" s="15">
        <v>-0.18091410119113216</v>
      </c>
      <c r="AA27" s="15">
        <v>-4.2235083277950292</v>
      </c>
      <c r="AB27" s="15">
        <v>3.5593702497977164E-3</v>
      </c>
      <c r="AC27" s="15">
        <v>-2.8447707809494753</v>
      </c>
      <c r="AD27" s="15">
        <v>-0.72268221858521464</v>
      </c>
      <c r="AE27" s="15">
        <v>-3.0228410441195597</v>
      </c>
      <c r="AF27" s="15">
        <v>-0.12009602813203513</v>
      </c>
      <c r="AG27" s="15">
        <v>-0.87968837092911134</v>
      </c>
      <c r="AH27" s="15">
        <v>1.003391474299113</v>
      </c>
      <c r="AI27" s="15">
        <v>-0.23236831831589946</v>
      </c>
      <c r="AJ27" s="15">
        <v>-3.6532753829747446</v>
      </c>
      <c r="AK27" s="15">
        <v>1.7347806762524545</v>
      </c>
      <c r="AL27" s="15">
        <v>-5.2993990891001355</v>
      </c>
      <c r="AM27" s="15">
        <v>-0.42562374375674655</v>
      </c>
      <c r="AN27" s="15">
        <v>2.3564657405600631</v>
      </c>
      <c r="AO27" s="15">
        <v>-1.4984036432972161</v>
      </c>
      <c r="AP27" s="15">
        <v>-6.9271646627440218</v>
      </c>
      <c r="AQ27" s="15">
        <v>-1.6991986333889226</v>
      </c>
      <c r="AR27" s="15">
        <v>-0.29607822311882953</v>
      </c>
      <c r="AS27" s="15">
        <v>-2.4153103969745038</v>
      </c>
      <c r="AT27" s="15">
        <v>-1.7286964195407299</v>
      </c>
      <c r="AU27" s="15">
        <v>-0.30088866995478558</v>
      </c>
      <c r="AV27" s="15">
        <v>-2.4641867010144654</v>
      </c>
      <c r="AW27" s="15">
        <v>0.24035764575616053</v>
      </c>
      <c r="AX27" s="15">
        <v>-0.81879932566406777</v>
      </c>
      <c r="AY27" s="15">
        <v>1.11549513075179</v>
      </c>
      <c r="AZ27" s="15">
        <v>2.071223327992842</v>
      </c>
      <c r="BA27" s="15">
        <v>-2.265709783185434</v>
      </c>
      <c r="BB27" s="15">
        <v>-5.1805050477308816</v>
      </c>
      <c r="BC27" s="15">
        <v>-0.17100642207908218</v>
      </c>
      <c r="BD27" s="15">
        <v>-0.75073112774121897</v>
      </c>
      <c r="BE27" s="15">
        <v>-1.9357129912835391</v>
      </c>
      <c r="BF27" s="15">
        <v>3.7987089226913873</v>
      </c>
      <c r="BG27" s="15">
        <v>0.4523457019094812</v>
      </c>
      <c r="BH27" s="15">
        <v>-0.14810513296636155</v>
      </c>
      <c r="BI27" s="15">
        <v>-1.388888227181132</v>
      </c>
      <c r="BJ27" s="15">
        <v>-0.31371051585698495</v>
      </c>
      <c r="BK27" s="15">
        <v>-0.32849699553373407</v>
      </c>
      <c r="BL27" s="15">
        <v>-0.75611795508071156</v>
      </c>
      <c r="BM27" s="15">
        <v>-2.5998332798730051</v>
      </c>
      <c r="BN27" s="15">
        <v>-2.5877847418359825</v>
      </c>
      <c r="BO27" s="15">
        <v>2.0001027274807388</v>
      </c>
      <c r="BP27" s="15">
        <v>0.47593372831606473</v>
      </c>
      <c r="BQ27" s="15">
        <v>-1.1149972411201183</v>
      </c>
      <c r="BR27" s="15">
        <v>-4.7880824951373997</v>
      </c>
      <c r="BS27" s="15">
        <v>4.084073912815164</v>
      </c>
      <c r="BT27" s="15">
        <v>-0.78668877188677655</v>
      </c>
      <c r="BU27" s="15">
        <v>0.13145459801706719</v>
      </c>
      <c r="BV27" s="15">
        <v>5.1631544318801152</v>
      </c>
      <c r="BW27" s="15">
        <v>-2.1589854086169677</v>
      </c>
      <c r="BX27" s="15">
        <v>8.2966185299592904E-3</v>
      </c>
      <c r="BY27" s="15">
        <v>1.482435984688695</v>
      </c>
      <c r="BZ27" s="15">
        <v>-2.1552023864830985</v>
      </c>
      <c r="CA27" s="15">
        <v>-2.5105147257237506</v>
      </c>
      <c r="CB27" s="15">
        <v>0.3126824781095448</v>
      </c>
      <c r="CC27" s="15">
        <v>-5.1217611162403021</v>
      </c>
      <c r="CD27" s="15">
        <v>-0.79332669923511312</v>
      </c>
      <c r="CE27" s="15">
        <v>0.66457261995015915</v>
      </c>
      <c r="CF27" s="15">
        <v>0.53645374264834123</v>
      </c>
      <c r="CG27" s="15">
        <v>0.55955124759321995</v>
      </c>
      <c r="CH27" s="15">
        <v>-1.0180608548799257</v>
      </c>
      <c r="CI27" s="15">
        <v>-2.1887138458990165</v>
      </c>
      <c r="CJ27" s="15">
        <v>-1.1128932732185852</v>
      </c>
      <c r="CK27" s="15">
        <v>-2.2205124145350004</v>
      </c>
      <c r="CL27" s="15">
        <v>-0.3175200317169935</v>
      </c>
      <c r="CM27" s="15">
        <v>1.2112710590350171</v>
      </c>
      <c r="CN27" s="15">
        <v>2.8351706985689162</v>
      </c>
      <c r="CO27" s="15">
        <v>-0.76882516041020166</v>
      </c>
      <c r="CP27" s="15">
        <v>-0.89611671885279254</v>
      </c>
      <c r="CQ27" s="15">
        <v>-5.0068731500665251</v>
      </c>
      <c r="CR27" s="15">
        <v>-2.2353536143352541</v>
      </c>
      <c r="CS27" s="15">
        <v>-5.9351784046068152</v>
      </c>
      <c r="CT27" s="15">
        <v>-5.2075319022576547</v>
      </c>
      <c r="CU27" s="15">
        <v>-7.0308982359814975E-2</v>
      </c>
      <c r="CV27" s="15">
        <v>0.93114100281586554</v>
      </c>
      <c r="CW27" s="15">
        <v>-8.6538268587980767</v>
      </c>
      <c r="CX27" s="15">
        <v>-2.3929007570601653</v>
      </c>
      <c r="CY27" s="15">
        <v>1.7917474259072763</v>
      </c>
      <c r="CZ27" s="15">
        <v>0.86375427440079777</v>
      </c>
      <c r="DA27" s="15">
        <v>-2.2826728161571204</v>
      </c>
      <c r="DB27" s="15">
        <v>-7.069182380610485</v>
      </c>
      <c r="DC27" s="15">
        <v>-2.824886550894127</v>
      </c>
      <c r="DD27" s="15">
        <v>0.12244570085283013</v>
      </c>
      <c r="DE27" s="15">
        <v>-1.7620443409004749</v>
      </c>
      <c r="DF27" s="15">
        <v>2.7421184316117095</v>
      </c>
      <c r="DG27" s="15">
        <v>-0.85271704106703361</v>
      </c>
      <c r="DH27" s="15">
        <v>-4.0502484112144765</v>
      </c>
      <c r="DI27" s="15">
        <v>5.6281935243832857</v>
      </c>
      <c r="DJ27" s="15">
        <v>-4.2388130358400415</v>
      </c>
      <c r="DK27" s="15">
        <v>-1.1452336286034108</v>
      </c>
      <c r="DL27" s="15">
        <v>0.93300101210917052</v>
      </c>
      <c r="DM27" s="15">
        <v>-3.3344776714375204</v>
      </c>
      <c r="DN27" s="15">
        <v>-0.56834947534982472</v>
      </c>
      <c r="DO27" s="15">
        <v>1.2199323685096157</v>
      </c>
      <c r="DP27" s="15">
        <v>-1.662160064284997</v>
      </c>
      <c r="DQ27" s="15">
        <v>-1.4760706806385073</v>
      </c>
      <c r="DR27" s="15">
        <v>4.3176825076390069</v>
      </c>
      <c r="DS27" s="15">
        <v>-1.7312891550558183</v>
      </c>
      <c r="DT27" s="15">
        <v>-2.3526367187710804</v>
      </c>
      <c r="DU27" s="15">
        <v>-3.840448930627935</v>
      </c>
      <c r="DV27" s="15">
        <v>0.97510466905005388</v>
      </c>
      <c r="DW27" s="15">
        <v>-0.82186777656364418</v>
      </c>
      <c r="DX27" s="15">
        <v>1.4811394730123719</v>
      </c>
      <c r="DY27" s="15">
        <v>-0.34562496724269826</v>
      </c>
      <c r="DZ27" s="15">
        <v>-1.7883781625799295</v>
      </c>
      <c r="EA27" s="15">
        <v>-0.46288115576000005</v>
      </c>
      <c r="EB27" s="15">
        <v>-0.17034281551586439</v>
      </c>
      <c r="EC27" s="15">
        <v>-3.7344867634678871</v>
      </c>
      <c r="ED27" s="15">
        <v>0.74032113786287324</v>
      </c>
      <c r="EE27" s="15">
        <v>0.57949607146863757</v>
      </c>
      <c r="EF27" s="15">
        <v>0.74249813572805723</v>
      </c>
      <c r="EG27" s="15">
        <v>-0.7952173064845689</v>
      </c>
      <c r="EH27" s="15">
        <v>1.6436734730733955</v>
      </c>
      <c r="EI27" s="15">
        <v>2.2978488130079384</v>
      </c>
      <c r="EJ27" s="15">
        <v>-2.9360219140312771</v>
      </c>
      <c r="EK27" s="15">
        <v>0.10956510203023312</v>
      </c>
      <c r="EL27" s="15">
        <v>-3.6034229634668482</v>
      </c>
      <c r="EM27" s="15">
        <v>-4.241336816294746</v>
      </c>
      <c r="EN27" s="15">
        <v>1.7094464197115442</v>
      </c>
      <c r="EO27" s="15">
        <v>-0.47221612600951712</v>
      </c>
      <c r="EP27" s="15">
        <v>-0.83781700512029</v>
      </c>
      <c r="EQ27" s="15">
        <v>0.41003530700965807</v>
      </c>
      <c r="ER27" s="15">
        <v>-2.188401938547929</v>
      </c>
      <c r="ES27" s="15">
        <v>-0.35685394520746683</v>
      </c>
      <c r="ET27" s="15">
        <v>-1.425956174309545</v>
      </c>
      <c r="EU27" s="15">
        <v>-9.0098300900496273</v>
      </c>
      <c r="EV27" s="15">
        <v>-0.86262118889385853</v>
      </c>
      <c r="EW27" s="15">
        <v>-0.15467837256077793</v>
      </c>
      <c r="EX27" s="15">
        <v>-3.3800791611871741</v>
      </c>
      <c r="EY27" s="15">
        <v>0.85251560264988813</v>
      </c>
      <c r="EZ27" s="15">
        <v>-6.0418687421987389</v>
      </c>
      <c r="FA27" s="15">
        <v>-1.5902658005511185</v>
      </c>
      <c r="FB27" s="15">
        <v>-0.13172266799467236</v>
      </c>
      <c r="FC27" s="15">
        <v>-0.79541906608056434</v>
      </c>
      <c r="FD27" s="15">
        <v>-2.3132487236074519</v>
      </c>
      <c r="FE27" s="15">
        <v>-4.374668769886763</v>
      </c>
      <c r="FF27" s="15">
        <v>-0.49540887185122973</v>
      </c>
      <c r="FG27" s="15">
        <v>1.7103707482798789</v>
      </c>
      <c r="FH27" s="15">
        <v>3.9261605854854156</v>
      </c>
      <c r="FI27" s="15">
        <v>-2.1243921677890651</v>
      </c>
      <c r="FJ27" s="15">
        <v>1.1762253957073256</v>
      </c>
      <c r="FK27" s="15">
        <v>-3.1681389968802147</v>
      </c>
      <c r="FL27" s="15">
        <v>-0.68556933795781838</v>
      </c>
      <c r="FM27" s="15">
        <v>-0.91839314338240408</v>
      </c>
      <c r="FN27" s="15">
        <v>2.7205352931590712</v>
      </c>
      <c r="FO27" s="15">
        <v>1.0103122066174697</v>
      </c>
      <c r="FP27" s="15">
        <v>-0.69877454507315928</v>
      </c>
      <c r="FQ27" s="15">
        <v>-4.074081056722834</v>
      </c>
      <c r="FR27" s="15">
        <v>-0.12754298209508819</v>
      </c>
      <c r="FS27" s="15">
        <v>1.2318859701202114</v>
      </c>
      <c r="FT27" s="15">
        <v>-1.7388783688603371</v>
      </c>
      <c r="FU27" s="15">
        <v>-1.2579362886987941</v>
      </c>
      <c r="FV27" s="15">
        <v>-6.746209122613628</v>
      </c>
      <c r="FW27" s="15">
        <v>-1.4526855528830915</v>
      </c>
      <c r="FX27" s="15">
        <v>-0.4310217678944005</v>
      </c>
      <c r="FY27" s="15">
        <v>-0.13773857520390845</v>
      </c>
      <c r="FZ27" s="15">
        <v>6.7572025787373811</v>
      </c>
      <c r="GA27" s="15">
        <v>0.50993266746172727</v>
      </c>
      <c r="GB27" s="15">
        <v>-1.3188642363883574</v>
      </c>
      <c r="GC27" s="15">
        <v>-1.8874725659513454</v>
      </c>
      <c r="GD27" s="15">
        <v>-1.480088756015626</v>
      </c>
      <c r="GE27" s="15">
        <v>-1.1165020585293033</v>
      </c>
      <c r="GF27" s="15">
        <v>-4.0439851623998528</v>
      </c>
      <c r="GG27" s="15">
        <v>3.0135782428646785E-2</v>
      </c>
      <c r="GH27" s="15">
        <v>6.8883450093062066</v>
      </c>
      <c r="GI27" s="15">
        <v>-1.3601473091290515</v>
      </c>
      <c r="GJ27" s="15">
        <v>-1.6779356771482179E-3</v>
      </c>
      <c r="GK27" s="15">
        <v>-0.93608473160445649</v>
      </c>
      <c r="GL27" s="15">
        <v>-0.39197513789579935</v>
      </c>
      <c r="GM27" s="15">
        <v>-6.9012128438739522</v>
      </c>
      <c r="GN27" s="15">
        <v>-0.43187198299565949</v>
      </c>
      <c r="GO27" s="15">
        <v>-5.9570944004219362E-2</v>
      </c>
      <c r="GP27" s="15">
        <v>5.6774015726827711</v>
      </c>
      <c r="GQ27" s="15">
        <v>-0.19804270211568281</v>
      </c>
      <c r="GR27" s="15">
        <v>-2.7076184682867463</v>
      </c>
      <c r="GS27" s="15">
        <v>-2.8686189075944037</v>
      </c>
      <c r="GT27" s="15">
        <v>1.228672590375353</v>
      </c>
    </row>
    <row r="28" spans="1:202" x14ac:dyDescent="0.2">
      <c r="A28" s="13">
        <v>27</v>
      </c>
      <c r="B28" s="15">
        <v>4.9215923636830432</v>
      </c>
      <c r="C28" s="15">
        <v>4.5503155253899674</v>
      </c>
      <c r="D28" s="15">
        <v>1.5325775212918189</v>
      </c>
      <c r="E28" s="15">
        <v>5.1896930975577167</v>
      </c>
      <c r="F28" s="15">
        <v>-5.47022430046548</v>
      </c>
      <c r="G28" s="15">
        <v>4.8611354877078492</v>
      </c>
      <c r="H28" s="15">
        <v>7.0310181486953578</v>
      </c>
      <c r="I28" s="15">
        <v>2.3292376693340673</v>
      </c>
      <c r="J28" s="15">
        <v>2.0142843564455317</v>
      </c>
      <c r="K28" s="15">
        <v>2.1719168068713008</v>
      </c>
      <c r="L28" s="15">
        <v>-0.54674733956995336</v>
      </c>
      <c r="M28" s="15">
        <v>4.2795410097090869E-2</v>
      </c>
      <c r="N28" s="15">
        <v>7.2315416601861884</v>
      </c>
      <c r="O28" s="15">
        <v>-1.3810853505860177</v>
      </c>
      <c r="P28" s="15">
        <v>4.7988775019544185</v>
      </c>
      <c r="Q28" s="15">
        <v>3.1996288903586105</v>
      </c>
      <c r="R28" s="15">
        <v>2.0192387869307318</v>
      </c>
      <c r="S28" s="15">
        <v>0.76463733428148106</v>
      </c>
      <c r="T28" s="15">
        <v>2.12048848933863</v>
      </c>
      <c r="U28" s="15">
        <v>7.3166981649866916</v>
      </c>
      <c r="V28" s="15">
        <v>6.6957354928909032</v>
      </c>
      <c r="W28" s="15">
        <v>-2.8344735578007172</v>
      </c>
      <c r="X28" s="15">
        <v>2.191505891046273</v>
      </c>
      <c r="Y28" s="15">
        <v>-3.0212100356070084</v>
      </c>
      <c r="Z28" s="15">
        <v>6.2855504013881536</v>
      </c>
      <c r="AA28" s="15">
        <v>7.2322967547971952</v>
      </c>
      <c r="AB28" s="15">
        <v>2.9368049313442839</v>
      </c>
      <c r="AC28" s="15">
        <v>9.1862441694110224</v>
      </c>
      <c r="AD28" s="15">
        <v>4.7767027420026018</v>
      </c>
      <c r="AE28" s="15">
        <v>2.453261563212366</v>
      </c>
      <c r="AF28" s="15">
        <v>6.1489669047440003</v>
      </c>
      <c r="AG28" s="15">
        <v>4.7794368060568022</v>
      </c>
      <c r="AH28" s="15">
        <v>7.1133693340162454</v>
      </c>
      <c r="AI28" s="15">
        <v>1.6503585118234905</v>
      </c>
      <c r="AJ28" s="15">
        <v>3.3318131645856117</v>
      </c>
      <c r="AK28" s="15">
        <v>3.6734856634095809</v>
      </c>
      <c r="AL28" s="15">
        <v>4.1540625550136792</v>
      </c>
      <c r="AM28" s="15">
        <v>3.1583380767099776</v>
      </c>
      <c r="AN28" s="15">
        <v>1.5049447955531754</v>
      </c>
      <c r="AO28" s="15">
        <v>6.9503219187854928</v>
      </c>
      <c r="AP28" s="15">
        <v>4.9104270124537486</v>
      </c>
      <c r="AQ28" s="15">
        <v>-1.8722139234494559</v>
      </c>
      <c r="AR28" s="15">
        <v>0.87736346719820391</v>
      </c>
      <c r="AS28" s="15">
        <v>3.437088202624909</v>
      </c>
      <c r="AT28" s="15">
        <v>8.4067320589207917</v>
      </c>
      <c r="AU28" s="15">
        <v>1.9911287723670299</v>
      </c>
      <c r="AV28" s="15">
        <v>1.2409916842384794</v>
      </c>
      <c r="AW28" s="15">
        <v>0.45134367277228993</v>
      </c>
      <c r="AX28" s="15">
        <v>2.8874511313403199</v>
      </c>
      <c r="AY28" s="15">
        <v>9.9760690627344371</v>
      </c>
      <c r="AZ28" s="15">
        <v>11.991584286146391</v>
      </c>
      <c r="BA28" s="15">
        <v>3.5171486057013368</v>
      </c>
      <c r="BB28" s="15">
        <v>-0.48444901116724476</v>
      </c>
      <c r="BC28" s="15">
        <v>-1.3120341016329469</v>
      </c>
      <c r="BD28" s="15">
        <v>3.819270049211458</v>
      </c>
      <c r="BE28" s="15">
        <v>0.90778074446839407</v>
      </c>
      <c r="BF28" s="15">
        <v>3.0236731951637847</v>
      </c>
      <c r="BG28" s="15">
        <v>-0.34131550283487955</v>
      </c>
      <c r="BH28" s="15">
        <v>-1.3362768023180431</v>
      </c>
      <c r="BI28" s="15">
        <v>4.6959456596177773</v>
      </c>
      <c r="BJ28" s="15">
        <v>-1.7650814993370822</v>
      </c>
      <c r="BK28" s="15">
        <v>-3.2705611087065845</v>
      </c>
      <c r="BL28" s="15">
        <v>6.9592266184479801</v>
      </c>
      <c r="BM28" s="15">
        <v>-1.3264535248280751E-4</v>
      </c>
      <c r="BN28" s="15">
        <v>0.59154313282194559</v>
      </c>
      <c r="BO28" s="15">
        <v>5.6396849902851898</v>
      </c>
      <c r="BP28" s="15">
        <v>6.3719005798558381E-2</v>
      </c>
      <c r="BQ28" s="15">
        <v>5.3778054755559479</v>
      </c>
      <c r="BR28" s="15">
        <v>-3.8195075352362435</v>
      </c>
      <c r="BS28" s="15">
        <v>12.308231884960168</v>
      </c>
      <c r="BT28" s="15">
        <v>6.8365299064700178</v>
      </c>
      <c r="BU28" s="15">
        <v>0.19276871382754895</v>
      </c>
      <c r="BV28" s="15">
        <v>7.4318376180590029</v>
      </c>
      <c r="BW28" s="15">
        <v>2.8788025022838619</v>
      </c>
      <c r="BX28" s="15">
        <v>1.4450488426059542</v>
      </c>
      <c r="BY28" s="15">
        <v>4.1790974266545824</v>
      </c>
      <c r="BZ28" s="15">
        <v>-0.17786166823515681</v>
      </c>
      <c r="CA28" s="15">
        <v>13.855454376085778</v>
      </c>
      <c r="CB28" s="15">
        <v>2.6367450847425422</v>
      </c>
      <c r="CC28" s="15">
        <v>-0.96706249341458506</v>
      </c>
      <c r="CD28" s="15">
        <v>4.7736813203108461</v>
      </c>
      <c r="CE28" s="15">
        <v>0.96083221571324184</v>
      </c>
      <c r="CF28" s="15">
        <v>0.43075235216234575</v>
      </c>
      <c r="CG28" s="15">
        <v>3.7689249606649771</v>
      </c>
      <c r="CH28" s="15">
        <v>5.7206283317149875</v>
      </c>
      <c r="CI28" s="15">
        <v>5.5005757119121297</v>
      </c>
      <c r="CJ28" s="15">
        <v>7.0088645651197012</v>
      </c>
      <c r="CK28" s="15">
        <v>1.5741843397671116</v>
      </c>
      <c r="CL28" s="15">
        <v>0.24684754030738287</v>
      </c>
      <c r="CM28" s="15">
        <v>6.0110607605221471</v>
      </c>
      <c r="CN28" s="15">
        <v>0.42458066453251808</v>
      </c>
      <c r="CO28" s="15">
        <v>6.3956994465283579E-2</v>
      </c>
      <c r="CP28" s="15">
        <v>1.7783879960325999</v>
      </c>
      <c r="CQ28" s="15">
        <v>1.2236319734071328</v>
      </c>
      <c r="CR28" s="15">
        <v>5.2455410232036286</v>
      </c>
      <c r="CS28" s="15">
        <v>1.9136774905607279</v>
      </c>
      <c r="CT28" s="15">
        <v>-2.4126763964051472</v>
      </c>
      <c r="CU28" s="15">
        <v>-0.94749596810728498</v>
      </c>
      <c r="CV28" s="15">
        <v>0.95182897070560957</v>
      </c>
      <c r="CW28" s="15">
        <v>2.9055743290198492</v>
      </c>
      <c r="CX28" s="15">
        <v>9.889496451235523</v>
      </c>
      <c r="CY28" s="15">
        <v>2.2639311187906577</v>
      </c>
      <c r="CZ28" s="15">
        <v>3.9084572727398359</v>
      </c>
      <c r="DA28" s="15">
        <v>-0.78811967223777391</v>
      </c>
      <c r="DB28" s="15">
        <v>6.7549521412122564</v>
      </c>
      <c r="DC28" s="15">
        <v>1.6798722274046662</v>
      </c>
      <c r="DD28" s="15">
        <v>5.7205825582753675</v>
      </c>
      <c r="DE28" s="15">
        <v>1.7491576734529437</v>
      </c>
      <c r="DF28" s="15">
        <v>7.5624201167440495</v>
      </c>
      <c r="DG28" s="15">
        <v>7.3593954829108332</v>
      </c>
      <c r="DH28" s="15">
        <v>6.6798868303917374</v>
      </c>
      <c r="DI28" s="15">
        <v>6.5695557760075785</v>
      </c>
      <c r="DJ28" s="15">
        <v>9.9984240949727177</v>
      </c>
      <c r="DK28" s="15">
        <v>4.5304910338983326</v>
      </c>
      <c r="DL28" s="15">
        <v>6.961990490899038</v>
      </c>
      <c r="DM28" s="15">
        <v>-1.8537753188332156</v>
      </c>
      <c r="DN28" s="15">
        <v>3.4689164095083957</v>
      </c>
      <c r="DO28" s="15">
        <v>11.573526502750475</v>
      </c>
      <c r="DP28" s="15">
        <v>6.082165888008455</v>
      </c>
      <c r="DQ28" s="15">
        <v>0.32071469515647699</v>
      </c>
      <c r="DR28" s="15">
        <v>10.855846958725591</v>
      </c>
      <c r="DS28" s="15">
        <v>4.6449715616550753</v>
      </c>
      <c r="DT28" s="15">
        <v>6.9261482976727615</v>
      </c>
      <c r="DU28" s="15">
        <v>0.81481435011221937</v>
      </c>
      <c r="DV28" s="15">
        <v>13.263454940873554</v>
      </c>
      <c r="DW28" s="15">
        <v>2.7589277833633981</v>
      </c>
      <c r="DX28" s="15">
        <v>1.2477357851967237</v>
      </c>
      <c r="DY28" s="15">
        <v>1.2804793858476147</v>
      </c>
      <c r="DZ28" s="15">
        <v>3.5696586937284431</v>
      </c>
      <c r="EA28" s="15">
        <v>4.9416854714893752</v>
      </c>
      <c r="EB28" s="15">
        <v>4.9620814992925109</v>
      </c>
      <c r="EC28" s="15">
        <v>5.9280164793854517</v>
      </c>
      <c r="ED28" s="15">
        <v>6.6422745508956815</v>
      </c>
      <c r="EE28" s="15">
        <v>5.4752615674098486</v>
      </c>
      <c r="EF28" s="15">
        <v>4.178532620329209</v>
      </c>
      <c r="EG28" s="15">
        <v>1.7580731115826564</v>
      </c>
      <c r="EH28" s="15">
        <v>0.33550855512516109</v>
      </c>
      <c r="EI28" s="15">
        <v>3.8210667353869776</v>
      </c>
      <c r="EJ28" s="15">
        <v>7.9768311787410715</v>
      </c>
      <c r="EK28" s="15">
        <v>3.3026856632559349</v>
      </c>
      <c r="EL28" s="15">
        <v>0.55550576483861946</v>
      </c>
      <c r="EM28" s="15">
        <v>0.23311198060837146</v>
      </c>
      <c r="EN28" s="15">
        <v>6.3729754658649336</v>
      </c>
      <c r="EO28" s="15">
        <v>-1.5927653053751183</v>
      </c>
      <c r="EP28" s="15">
        <v>1.2403901136420747</v>
      </c>
      <c r="EQ28" s="15">
        <v>4.8528762867219326</v>
      </c>
      <c r="ER28" s="15">
        <v>7.1935191431025256</v>
      </c>
      <c r="ES28" s="15">
        <v>5.6105439854834733</v>
      </c>
      <c r="ET28" s="15">
        <v>4.003979117067602</v>
      </c>
      <c r="EU28" s="15">
        <v>7.8801546485971823</v>
      </c>
      <c r="EV28" s="15">
        <v>5.462365831033245</v>
      </c>
      <c r="EW28" s="15">
        <v>-2.9097326240503953</v>
      </c>
      <c r="EX28" s="15">
        <v>3.0071077802355779</v>
      </c>
      <c r="EY28" s="15">
        <v>3.8385076379372109</v>
      </c>
      <c r="EZ28" s="15">
        <v>5.3784271431438828</v>
      </c>
      <c r="FA28" s="15">
        <v>11.318131505685912</v>
      </c>
      <c r="FB28" s="15">
        <v>1.1541662194254343</v>
      </c>
      <c r="FC28" s="15">
        <v>8.5529704173374039</v>
      </c>
      <c r="FD28" s="15">
        <v>5.2166969745369443</v>
      </c>
      <c r="FE28" s="15">
        <v>-0.59476388065190078</v>
      </c>
      <c r="FF28" s="15">
        <v>2.631069679435555</v>
      </c>
      <c r="FG28" s="15">
        <v>2.922871355885817</v>
      </c>
      <c r="FH28" s="15">
        <v>1.8803316187681431</v>
      </c>
      <c r="FI28" s="15">
        <v>4.4823948570420882</v>
      </c>
      <c r="FJ28" s="15">
        <v>2.7101266409742579</v>
      </c>
      <c r="FK28" s="15">
        <v>3.5704703593404683</v>
      </c>
      <c r="FL28" s="15">
        <v>5.9456102871788188</v>
      </c>
      <c r="FM28" s="15">
        <v>-0.13871778912166344</v>
      </c>
      <c r="FN28" s="15">
        <v>0.2946290766716807</v>
      </c>
      <c r="FO28" s="15">
        <v>9.5660804105668618</v>
      </c>
      <c r="FP28" s="15">
        <v>5.665738619689547</v>
      </c>
      <c r="FQ28" s="15">
        <v>4.222667837561044</v>
      </c>
      <c r="FR28" s="15">
        <v>4.2237456732854906</v>
      </c>
      <c r="FS28" s="15">
        <v>4.3200225493236326</v>
      </c>
      <c r="FT28" s="15">
        <v>0.3095249611183637</v>
      </c>
      <c r="FU28" s="15">
        <v>0.23225811256203865</v>
      </c>
      <c r="FV28" s="15">
        <v>1.3587423496064104</v>
      </c>
      <c r="FW28" s="15">
        <v>8.1289495194916039</v>
      </c>
      <c r="FX28" s="15">
        <v>1.2664801629639357</v>
      </c>
      <c r="FY28" s="15">
        <v>2.78364990562517</v>
      </c>
      <c r="FZ28" s="15">
        <v>-4.8170025454658072</v>
      </c>
      <c r="GA28" s="15">
        <v>0.11448305674973863</v>
      </c>
      <c r="GB28" s="15">
        <v>6.8817127294128078</v>
      </c>
      <c r="GC28" s="15">
        <v>-4.957392991394094E-2</v>
      </c>
      <c r="GD28" s="15">
        <v>8.2206081155766633</v>
      </c>
      <c r="GE28" s="15">
        <v>5.7594918194264046</v>
      </c>
      <c r="GF28" s="15">
        <v>-1.2357725630596836</v>
      </c>
      <c r="GG28" s="15">
        <v>5.8809740382974116</v>
      </c>
      <c r="GH28" s="15">
        <v>-1.7807966194159952</v>
      </c>
      <c r="GI28" s="15">
        <v>5.610662543975911</v>
      </c>
      <c r="GJ28" s="15">
        <v>1.6334708601530052</v>
      </c>
      <c r="GK28" s="15">
        <v>10.676310490510119</v>
      </c>
      <c r="GL28" s="15">
        <v>4.6162021624789169</v>
      </c>
      <c r="GM28" s="15">
        <v>0.90302063956806933</v>
      </c>
      <c r="GN28" s="15">
        <v>5.3330852207267272</v>
      </c>
      <c r="GO28" s="15">
        <v>9.0191702891196748</v>
      </c>
      <c r="GP28" s="15">
        <v>0.90067638450701093</v>
      </c>
      <c r="GQ28" s="15">
        <v>4.9505452452095025</v>
      </c>
      <c r="GR28" s="15">
        <v>9.9416437222299798</v>
      </c>
      <c r="GS28" s="15">
        <v>-0.13038427875435143</v>
      </c>
      <c r="GT28" s="15">
        <v>1.5041396126889008</v>
      </c>
    </row>
    <row r="29" spans="1:202" x14ac:dyDescent="0.2">
      <c r="A29" s="13">
        <v>28</v>
      </c>
      <c r="B29" s="15">
        <v>1.2298565912258901</v>
      </c>
      <c r="C29" s="15">
        <v>-2.7578466672485975</v>
      </c>
      <c r="D29" s="15">
        <v>4.0037257327367159</v>
      </c>
      <c r="E29" s="15">
        <v>-1.3558180399705873</v>
      </c>
      <c r="F29" s="15">
        <v>0.90791887130219706</v>
      </c>
      <c r="G29" s="15">
        <v>-0.88904420924041094</v>
      </c>
      <c r="H29" s="15">
        <v>1.6671924699641729</v>
      </c>
      <c r="I29" s="15">
        <v>0.54058161475786504</v>
      </c>
      <c r="J29" s="15">
        <v>1.6600384020203816</v>
      </c>
      <c r="K29" s="15">
        <v>1.4313490005640901</v>
      </c>
      <c r="L29" s="15">
        <v>3.2164190534881518</v>
      </c>
      <c r="M29" s="15">
        <v>4.0125949256223912</v>
      </c>
      <c r="N29" s="15">
        <v>5.3846986564558934</v>
      </c>
      <c r="O29" s="15">
        <v>4.7896849309212755</v>
      </c>
      <c r="P29" s="15">
        <v>1.8556200369125726</v>
      </c>
      <c r="Q29" s="15">
        <v>-4.2617294656745948</v>
      </c>
      <c r="R29" s="15">
        <v>2.244447768582174</v>
      </c>
      <c r="S29" s="15">
        <v>-0.4591513319092777</v>
      </c>
      <c r="T29" s="15">
        <v>-5.5834581353327355</v>
      </c>
      <c r="U29" s="15">
        <v>-2.4642527775148255</v>
      </c>
      <c r="V29" s="15">
        <v>-2.1531856243316425</v>
      </c>
      <c r="W29" s="15">
        <v>2.2811210641352275</v>
      </c>
      <c r="X29" s="15">
        <v>-1.9580210663522317</v>
      </c>
      <c r="Y29" s="15">
        <v>0.41504633238590716</v>
      </c>
      <c r="Z29" s="15">
        <v>3.2386004062544798</v>
      </c>
      <c r="AA29" s="15">
        <v>-5.8622463155446445</v>
      </c>
      <c r="AB29" s="15">
        <v>3.4223170340838784</v>
      </c>
      <c r="AC29" s="15">
        <v>1.8372920749394626</v>
      </c>
      <c r="AD29" s="15">
        <v>1.1611237788221531</v>
      </c>
      <c r="AE29" s="15">
        <v>-1.7741607172294507</v>
      </c>
      <c r="AF29" s="15">
        <v>0.58436231433268782</v>
      </c>
      <c r="AG29" s="15">
        <v>0.52092948280087081</v>
      </c>
      <c r="AH29" s="15">
        <v>-4.1454996295140898</v>
      </c>
      <c r="AI29" s="15">
        <v>-0.38236230744543309</v>
      </c>
      <c r="AJ29" s="15">
        <v>-3.2931185172642445</v>
      </c>
      <c r="AK29" s="15">
        <v>-2.1405409143008485</v>
      </c>
      <c r="AL29" s="15">
        <v>-2.0028534718410356</v>
      </c>
      <c r="AM29" s="15">
        <v>0.74468341449992326</v>
      </c>
      <c r="AN29" s="15">
        <v>-0.57794323695235006</v>
      </c>
      <c r="AO29" s="15">
        <v>3.2935276928101005</v>
      </c>
      <c r="AP29" s="15">
        <v>4.1808337314729398</v>
      </c>
      <c r="AQ29" s="15">
        <v>-1.0917462737376247</v>
      </c>
      <c r="AR29" s="15">
        <v>0.49102741399745331</v>
      </c>
      <c r="AS29" s="15">
        <v>0.98134769569733005</v>
      </c>
      <c r="AT29" s="15">
        <v>6.5664996534646107</v>
      </c>
      <c r="AU29" s="15">
        <v>0.30266061847880688</v>
      </c>
      <c r="AV29" s="15">
        <v>1.8006497934435397</v>
      </c>
      <c r="AW29" s="15">
        <v>1.9197529561983007</v>
      </c>
      <c r="AX29" s="15">
        <v>0.97618919405949223</v>
      </c>
      <c r="AY29" s="15">
        <v>8.0059814405203298</v>
      </c>
      <c r="AZ29" s="15">
        <v>1.9995225254341977</v>
      </c>
      <c r="BA29" s="15">
        <v>-0.18989092518666317</v>
      </c>
      <c r="BB29" s="15">
        <v>2.7395302986941013</v>
      </c>
      <c r="BC29" s="15">
        <v>1.9118232522683272</v>
      </c>
      <c r="BD29" s="15">
        <v>-2.9819052767956911</v>
      </c>
      <c r="BE29" s="15">
        <v>2.484682126458837</v>
      </c>
      <c r="BF29" s="15">
        <v>-3.5228594346929363</v>
      </c>
      <c r="BG29" s="15">
        <v>-0.1267667854343115</v>
      </c>
      <c r="BH29" s="15">
        <v>-1.3856695348293098</v>
      </c>
      <c r="BI29" s="15">
        <v>1.1781523918469923</v>
      </c>
      <c r="BJ29" s="15">
        <v>3.0126362659948152</v>
      </c>
      <c r="BK29" s="15">
        <v>1.0777800221418896</v>
      </c>
      <c r="BL29" s="15">
        <v>-2.2646330774504442</v>
      </c>
      <c r="BM29" s="15">
        <v>-0.84834581232763973</v>
      </c>
      <c r="BN29" s="15">
        <v>2.0691283904278412</v>
      </c>
      <c r="BO29" s="15">
        <v>-3.0982304023976859</v>
      </c>
      <c r="BP29" s="15">
        <v>1.3722462787192347</v>
      </c>
      <c r="BQ29" s="15">
        <v>2.799255034109319</v>
      </c>
      <c r="BR29" s="15">
        <v>3.7916406810299446</v>
      </c>
      <c r="BS29" s="15">
        <v>8.5886657318045341</v>
      </c>
      <c r="BT29" s="15">
        <v>1.3966348570489542</v>
      </c>
      <c r="BU29" s="15">
        <v>0.77463524993239086</v>
      </c>
      <c r="BV29" s="15">
        <v>4.5144103600191565</v>
      </c>
      <c r="BW29" s="15">
        <v>-3.6091526518530817</v>
      </c>
      <c r="BX29" s="15">
        <v>-0.89870830027704296</v>
      </c>
      <c r="BY29" s="15">
        <v>-1.9344192646801608</v>
      </c>
      <c r="BZ29" s="15">
        <v>-0.42780103123922286</v>
      </c>
      <c r="CA29" s="15">
        <v>8.8954223129436585</v>
      </c>
      <c r="CB29" s="15">
        <v>0.64341684852932579</v>
      </c>
      <c r="CC29" s="15">
        <v>2.9025298287856129</v>
      </c>
      <c r="CD29" s="15">
        <v>1.2159813683582867</v>
      </c>
      <c r="CE29" s="15">
        <v>1.5275820788587795</v>
      </c>
      <c r="CF29" s="15">
        <v>0.19270402370890216</v>
      </c>
      <c r="CG29" s="15">
        <v>-0.58784301400061745</v>
      </c>
      <c r="CH29" s="15">
        <v>1.3510942570008193</v>
      </c>
      <c r="CI29" s="15">
        <v>1.2404379694760532</v>
      </c>
      <c r="CJ29" s="15">
        <v>1.578502053095723</v>
      </c>
      <c r="CK29" s="15">
        <v>0.61004398188826936</v>
      </c>
      <c r="CL29" s="15">
        <v>0.44795963382608811</v>
      </c>
      <c r="CM29" s="15">
        <v>6.1329552003994809</v>
      </c>
      <c r="CN29" s="15">
        <v>3.0417457576769578</v>
      </c>
      <c r="CO29" s="15">
        <v>-0.48311073686401729</v>
      </c>
      <c r="CP29" s="15">
        <v>-0.15212010498709161</v>
      </c>
      <c r="CQ29" s="15">
        <v>9.3168784816492405</v>
      </c>
      <c r="CR29" s="15">
        <v>1.0373727029094213</v>
      </c>
      <c r="CS29" s="15">
        <v>3.6909916269031635</v>
      </c>
      <c r="CT29" s="15">
        <v>-2.3143436976851937</v>
      </c>
      <c r="CU29" s="15">
        <v>2.4535033958801531</v>
      </c>
      <c r="CV29" s="15">
        <v>-0.69481514768930941</v>
      </c>
      <c r="CW29" s="15">
        <v>3.0102318902037291</v>
      </c>
      <c r="CX29" s="15">
        <v>3.8368401541034758</v>
      </c>
      <c r="CY29" s="15">
        <v>3.251288016955403</v>
      </c>
      <c r="CZ29" s="15">
        <v>3.4036249220775074</v>
      </c>
      <c r="DA29" s="15">
        <v>0.29773863489682573</v>
      </c>
      <c r="DB29" s="15">
        <v>-3.1646439435928873</v>
      </c>
      <c r="DC29" s="15">
        <v>3.4183975325669795</v>
      </c>
      <c r="DD29" s="15">
        <v>0.32393093404500917</v>
      </c>
      <c r="DE29" s="15">
        <v>0.50324001646080263</v>
      </c>
      <c r="DF29" s="15">
        <v>2.1826217475616754</v>
      </c>
      <c r="DG29" s="15">
        <v>2.203146706931407</v>
      </c>
      <c r="DH29" s="15">
        <v>4.851305244922381</v>
      </c>
      <c r="DI29" s="15">
        <v>3.7698525290233871</v>
      </c>
      <c r="DJ29" s="15">
        <v>6.8124258312557977</v>
      </c>
      <c r="DK29" s="15">
        <v>1.9296148799840451</v>
      </c>
      <c r="DL29" s="15">
        <v>2.7414133415684367</v>
      </c>
      <c r="DM29" s="15">
        <v>3.4976765450503753</v>
      </c>
      <c r="DN29" s="15">
        <v>0.77744186530444603</v>
      </c>
      <c r="DO29" s="15">
        <v>5.1689171095670901</v>
      </c>
      <c r="DP29" s="15">
        <v>1.2245185596233976</v>
      </c>
      <c r="DQ29" s="15">
        <v>1.5540512959394672</v>
      </c>
      <c r="DR29" s="15">
        <v>1.4842124709154447</v>
      </c>
      <c r="DS29" s="15">
        <v>2.0762568767327343</v>
      </c>
      <c r="DT29" s="15">
        <v>1.2222601408760059</v>
      </c>
      <c r="DU29" s="15">
        <v>5.2834308137546708</v>
      </c>
      <c r="DV29" s="15">
        <v>1.2564553299793708</v>
      </c>
      <c r="DW29" s="15">
        <v>1.462867878219039</v>
      </c>
      <c r="DX29" s="15">
        <v>-9.6456398109099228E-2</v>
      </c>
      <c r="DY29" s="15">
        <v>0.20359425911053761</v>
      </c>
      <c r="DZ29" s="15">
        <v>0.37619383889046903</v>
      </c>
      <c r="EA29" s="15">
        <v>-0.20643443091712754</v>
      </c>
      <c r="EB29" s="15">
        <v>2.0696288142546213</v>
      </c>
      <c r="EC29" s="15">
        <v>1.5905574112481591</v>
      </c>
      <c r="ED29" s="15">
        <v>2.5845443560969827</v>
      </c>
      <c r="EE29" s="15">
        <v>0.22704739961749265</v>
      </c>
      <c r="EF29" s="15">
        <v>2.029875866377516</v>
      </c>
      <c r="EG29" s="15">
        <v>0.42379155144203917</v>
      </c>
      <c r="EH29" s="15">
        <v>-2.0084487556026649</v>
      </c>
      <c r="EI29" s="15">
        <v>-0.73200466768849481</v>
      </c>
      <c r="EJ29" s="15">
        <v>4.220375543450281</v>
      </c>
      <c r="EK29" s="15">
        <v>0.91833658410577201</v>
      </c>
      <c r="EL29" s="15">
        <v>-1.1318420438425472</v>
      </c>
      <c r="EM29" s="15">
        <v>0.46213279347710812</v>
      </c>
      <c r="EN29" s="15">
        <v>-2.4161138976246499E-2</v>
      </c>
      <c r="EO29" s="15">
        <v>-1.8787565204853016E-2</v>
      </c>
      <c r="EP29" s="15">
        <v>2.6071076562746023</v>
      </c>
      <c r="EQ29" s="15">
        <v>1.848317637905075</v>
      </c>
      <c r="ER29" s="15">
        <v>4.9650415473958569</v>
      </c>
      <c r="ES29" s="15">
        <v>1.3825781355325311</v>
      </c>
      <c r="ET29" s="15">
        <v>1.8742363410272129</v>
      </c>
      <c r="EU29" s="15">
        <v>3.8595162970557739</v>
      </c>
      <c r="EV29" s="15">
        <v>1.3177433389160838</v>
      </c>
      <c r="EW29" s="15">
        <v>-1.2192709794860972</v>
      </c>
      <c r="EX29" s="15">
        <v>-0.29513296831931746</v>
      </c>
      <c r="EY29" s="15">
        <v>3.0434052229710145</v>
      </c>
      <c r="EZ29" s="15">
        <v>-4.3704326323643148</v>
      </c>
      <c r="FA29" s="15">
        <v>0.48872173996593382</v>
      </c>
      <c r="FB29" s="15">
        <v>4.6587595253338296</v>
      </c>
      <c r="FC29" s="15">
        <v>1.5170902535801927</v>
      </c>
      <c r="FD29" s="15">
        <v>0.74158404649262644</v>
      </c>
      <c r="FE29" s="15">
        <v>-0.35950348413359268</v>
      </c>
      <c r="FF29" s="15">
        <v>0.66544312216978574</v>
      </c>
      <c r="FG29" s="15">
        <v>-2.4106494089076391E-2</v>
      </c>
      <c r="FH29" s="15">
        <v>-1.8056503746335508</v>
      </c>
      <c r="FI29" s="15">
        <v>1.2681374748172072</v>
      </c>
      <c r="FJ29" s="15">
        <v>3.4554189331646419</v>
      </c>
      <c r="FK29" s="15">
        <v>7.2609095096474547</v>
      </c>
      <c r="FL29" s="15">
        <v>1.4181405031826944</v>
      </c>
      <c r="FM29" s="15">
        <v>-1.823398461173221</v>
      </c>
      <c r="FN29" s="15">
        <v>-0.24925478649337385</v>
      </c>
      <c r="FO29" s="15">
        <v>7.0935846307892314</v>
      </c>
      <c r="FP29" s="15">
        <v>1.41291586034507</v>
      </c>
      <c r="FQ29" s="15">
        <v>-0.54346404768475554</v>
      </c>
      <c r="FR29" s="15">
        <v>2.336209795979483</v>
      </c>
      <c r="FS29" s="15">
        <v>-1.2461858276059741</v>
      </c>
      <c r="FT29" s="15">
        <v>-6.2240551076914636</v>
      </c>
      <c r="FU29" s="15">
        <v>8.7160524867555029</v>
      </c>
      <c r="FV29" s="15">
        <v>1.4750279928040211</v>
      </c>
      <c r="FW29" s="15">
        <v>3.7017575050731013</v>
      </c>
      <c r="FX29" s="15">
        <v>-1.4970836476877498</v>
      </c>
      <c r="FY29" s="15">
        <v>0.61685100828011152</v>
      </c>
      <c r="FZ29" s="15">
        <v>2.4509505069554511</v>
      </c>
      <c r="GA29" s="15">
        <v>-0.81354983980127415</v>
      </c>
      <c r="GB29" s="15">
        <v>4.5519414869481496</v>
      </c>
      <c r="GC29" s="15">
        <v>0.96507000765169115</v>
      </c>
      <c r="GD29" s="15">
        <v>-2.3628359846454687</v>
      </c>
      <c r="GE29" s="15">
        <v>2.0702382886827415</v>
      </c>
      <c r="GF29" s="15">
        <v>3.4249131117529461</v>
      </c>
      <c r="GG29" s="15">
        <v>1.0843481022538399</v>
      </c>
      <c r="GH29" s="15">
        <v>0.14801320711959251</v>
      </c>
      <c r="GI29" s="15">
        <v>4.241087296515115</v>
      </c>
      <c r="GJ29" s="15">
        <v>3.5890507509634018E-2</v>
      </c>
      <c r="GK29" s="15">
        <v>0.41736058252840413</v>
      </c>
      <c r="GL29" s="15">
        <v>1.6688525387811901</v>
      </c>
      <c r="GM29" s="15">
        <v>-1.0664859973735412</v>
      </c>
      <c r="GN29" s="15">
        <v>0.28789041972758733</v>
      </c>
      <c r="GO29" s="15">
        <v>-0.56728251487682591</v>
      </c>
      <c r="GP29" s="15">
        <v>-7.2618798484138702</v>
      </c>
      <c r="GQ29" s="15">
        <v>1.1372742210216349</v>
      </c>
      <c r="GR29" s="15">
        <v>1.3610426999509011</v>
      </c>
      <c r="GS29" s="15">
        <v>-0.48977338388861313</v>
      </c>
      <c r="GT29" s="15">
        <v>0.57592017987012534</v>
      </c>
    </row>
    <row r="30" spans="1:202" x14ac:dyDescent="0.2">
      <c r="A30" s="13">
        <v>29</v>
      </c>
      <c r="B30" s="15">
        <v>0.12100069212265456</v>
      </c>
      <c r="C30" s="15">
        <v>-4.2005420736232946</v>
      </c>
      <c r="D30" s="15">
        <v>0.32192694159131924</v>
      </c>
      <c r="E30" s="15">
        <v>-1.280789623831704</v>
      </c>
      <c r="F30" s="15">
        <v>1.9474624618623493</v>
      </c>
      <c r="G30" s="15">
        <v>2.1295105853859733</v>
      </c>
      <c r="H30" s="15">
        <v>0.12915057493073703</v>
      </c>
      <c r="I30" s="15">
        <v>0.77265666619565709</v>
      </c>
      <c r="J30" s="15">
        <v>2.1071528928357774</v>
      </c>
      <c r="K30" s="15">
        <v>-0.1667784272006515</v>
      </c>
      <c r="L30" s="15">
        <v>-0.34118802826468209</v>
      </c>
      <c r="M30" s="15">
        <v>-3.3073189894085111</v>
      </c>
      <c r="N30" s="15">
        <v>9.377163463818226</v>
      </c>
      <c r="O30" s="15">
        <v>2.8268831491535296</v>
      </c>
      <c r="P30" s="15">
        <v>3.2162499566736114</v>
      </c>
      <c r="Q30" s="15">
        <v>1.4418348153960017</v>
      </c>
      <c r="R30" s="15">
        <v>-0.85704707459624208</v>
      </c>
      <c r="S30" s="15">
        <v>-0.75500276125482391</v>
      </c>
      <c r="T30" s="15">
        <v>-1.6691938256640295</v>
      </c>
      <c r="U30" s="15">
        <v>-2.8694054730164207</v>
      </c>
      <c r="V30" s="15">
        <v>3.944468443910222</v>
      </c>
      <c r="W30" s="15">
        <v>2.8123292852436554</v>
      </c>
      <c r="X30" s="15">
        <v>4.3985849079441275</v>
      </c>
      <c r="Y30" s="15">
        <v>-2.750589285102405</v>
      </c>
      <c r="Z30" s="15">
        <v>-2.8793661901499151E-2</v>
      </c>
      <c r="AA30" s="15">
        <v>-1.3444900874832844</v>
      </c>
      <c r="AB30" s="15">
        <v>1.2171877908165114</v>
      </c>
      <c r="AC30" s="15">
        <v>-0.62850624752059914</v>
      </c>
      <c r="AD30" s="15">
        <v>0.10095733041245955</v>
      </c>
      <c r="AE30" s="15">
        <v>-2.2288882893075224</v>
      </c>
      <c r="AF30" s="15">
        <v>-0.32100410790724671</v>
      </c>
      <c r="AG30" s="15">
        <v>-0.40850864113648522</v>
      </c>
      <c r="AH30" s="15">
        <v>-3.9405356964338045</v>
      </c>
      <c r="AI30" s="15">
        <v>-2.9729641944057681</v>
      </c>
      <c r="AJ30" s="15">
        <v>-4.8081444524143091E-2</v>
      </c>
      <c r="AK30" s="15">
        <v>4.4678905922327985</v>
      </c>
      <c r="AL30" s="15">
        <v>-3.2821850629772205</v>
      </c>
      <c r="AM30" s="15">
        <v>-7.1021259259926445E-2</v>
      </c>
      <c r="AN30" s="15">
        <v>-0.1278045097508633</v>
      </c>
      <c r="AO30" s="15">
        <v>-1.1424697324265156</v>
      </c>
      <c r="AP30" s="15">
        <v>0.85974471382200512</v>
      </c>
      <c r="AQ30" s="15">
        <v>-2.3262243058761123E-2</v>
      </c>
      <c r="AR30" s="15">
        <v>0.53813139716678815</v>
      </c>
      <c r="AS30" s="15">
        <v>-2.5297732061306069</v>
      </c>
      <c r="AT30" s="15">
        <v>-2.9328147585413729</v>
      </c>
      <c r="AU30" s="15">
        <v>-0.31035152379981745</v>
      </c>
      <c r="AV30" s="15">
        <v>2.6596506845142054</v>
      </c>
      <c r="AW30" s="15">
        <v>-6.701022654113955</v>
      </c>
      <c r="AX30" s="15">
        <v>-0.19532080009548292</v>
      </c>
      <c r="AY30" s="15">
        <v>5.5793077695172295</v>
      </c>
      <c r="AZ30" s="15">
        <v>4.4645815381065805</v>
      </c>
      <c r="BA30" s="15">
        <v>0.53088075101938403</v>
      </c>
      <c r="BB30" s="15">
        <v>-4.5131006266035358</v>
      </c>
      <c r="BC30" s="15">
        <v>-0.54582436036669857</v>
      </c>
      <c r="BD30" s="15">
        <v>-2.3940677614891128</v>
      </c>
      <c r="BE30" s="15">
        <v>-2.9465832562534633</v>
      </c>
      <c r="BF30" s="15">
        <v>-0.97572426255677347</v>
      </c>
      <c r="BG30" s="15">
        <v>0.25729958686536969</v>
      </c>
      <c r="BH30" s="15">
        <v>-0.69084577608724618</v>
      </c>
      <c r="BI30" s="15">
        <v>0.40115180074162782</v>
      </c>
      <c r="BJ30" s="15">
        <v>-3.2513436954882953</v>
      </c>
      <c r="BK30" s="15">
        <v>5.3902781528673192</v>
      </c>
      <c r="BL30" s="15">
        <v>-1.9144213124200864</v>
      </c>
      <c r="BM30" s="15">
        <v>-1.665446613535827</v>
      </c>
      <c r="BN30" s="15">
        <v>6.608490148826637</v>
      </c>
      <c r="BO30" s="15">
        <v>-4.0778450855692681</v>
      </c>
      <c r="BP30" s="15">
        <v>-1.1958209993161453</v>
      </c>
      <c r="BQ30" s="15">
        <v>2.5382332041617652</v>
      </c>
      <c r="BR30" s="15">
        <v>2.3239787750662666</v>
      </c>
      <c r="BS30" s="15">
        <v>-0.8822494199186377</v>
      </c>
      <c r="BT30" s="15">
        <v>-0.13186913702436895</v>
      </c>
      <c r="BU30" s="15">
        <v>-0.38527102464588742</v>
      </c>
      <c r="BV30" s="15">
        <v>5.0673597299292981</v>
      </c>
      <c r="BW30" s="15">
        <v>-1.9458328316848716</v>
      </c>
      <c r="BX30" s="15">
        <v>1.7404230470708277</v>
      </c>
      <c r="BY30" s="15">
        <v>-0.61011269490946185</v>
      </c>
      <c r="BZ30" s="15">
        <v>-0.20580300391332865</v>
      </c>
      <c r="CA30" s="15">
        <v>-3.1456986863742253</v>
      </c>
      <c r="CB30" s="15">
        <v>0.78792047323280112</v>
      </c>
      <c r="CC30" s="15">
        <v>-5.0801356549234908</v>
      </c>
      <c r="CD30" s="15">
        <v>-0.21471902963073503</v>
      </c>
      <c r="CE30" s="15">
        <v>0.30574247225797296</v>
      </c>
      <c r="CF30" s="15">
        <v>0.6088454738510517</v>
      </c>
      <c r="CG30" s="15">
        <v>1.8579881879949629</v>
      </c>
      <c r="CH30" s="15">
        <v>-2.3195395661016527E-2</v>
      </c>
      <c r="CI30" s="15">
        <v>1.6271105660648313</v>
      </c>
      <c r="CJ30" s="15">
        <v>-0.2060339504923494</v>
      </c>
      <c r="CK30" s="15">
        <v>-2.0262840087206913</v>
      </c>
      <c r="CL30" s="15">
        <v>-0.22308759571972883</v>
      </c>
      <c r="CM30" s="15">
        <v>-0.15134246412806268</v>
      </c>
      <c r="CN30" s="15">
        <v>2.8805676722564599</v>
      </c>
      <c r="CO30" s="15">
        <v>2.9017869673276659</v>
      </c>
      <c r="CP30" s="15">
        <v>-0.1251848605765514</v>
      </c>
      <c r="CQ30" s="15">
        <v>-2.2528286163862834</v>
      </c>
      <c r="CR30" s="15">
        <v>1.5201623262529975</v>
      </c>
      <c r="CS30" s="15">
        <v>-2.6320462890834624</v>
      </c>
      <c r="CT30" s="15">
        <v>1.2056990281314277</v>
      </c>
      <c r="CU30" s="15">
        <v>1.0925343993531498</v>
      </c>
      <c r="CV30" s="15">
        <v>-0.86409900065878831</v>
      </c>
      <c r="CW30" s="15">
        <v>9.2454591881929833</v>
      </c>
      <c r="CX30" s="15">
        <v>1.6018280061224544</v>
      </c>
      <c r="CY30" s="15">
        <v>0.64400934222201434</v>
      </c>
      <c r="CZ30" s="15">
        <v>-2.7873520650179198</v>
      </c>
      <c r="DA30" s="15">
        <v>-6.7073269598146625</v>
      </c>
      <c r="DB30" s="15">
        <v>0.29071617702367802</v>
      </c>
      <c r="DC30" s="15">
        <v>2.722503430374859</v>
      </c>
      <c r="DD30" s="15">
        <v>-0.42736227976028363</v>
      </c>
      <c r="DE30" s="15">
        <v>1.7918412823860803</v>
      </c>
      <c r="DF30" s="15">
        <v>-3.2344866712736682</v>
      </c>
      <c r="DG30" s="15">
        <v>2.5062343951589421</v>
      </c>
      <c r="DH30" s="15">
        <v>3.2682719839356804</v>
      </c>
      <c r="DI30" s="15">
        <v>4.6052731946529919</v>
      </c>
      <c r="DJ30" s="15">
        <v>-4.7972848966734247</v>
      </c>
      <c r="DK30" s="15">
        <v>0.64760320064850552</v>
      </c>
      <c r="DL30" s="15">
        <v>0.26048941678545856</v>
      </c>
      <c r="DM30" s="15">
        <v>-3.9946994802659161</v>
      </c>
      <c r="DN30" s="15">
        <v>8.3889006210964567E-4</v>
      </c>
      <c r="DO30" s="15">
        <v>2.0541515245857189</v>
      </c>
      <c r="DP30" s="15">
        <v>0.54832808256273713</v>
      </c>
      <c r="DQ30" s="15">
        <v>3.6869430364739233</v>
      </c>
      <c r="DR30" s="15">
        <v>8.433392542897753</v>
      </c>
      <c r="DS30" s="15">
        <v>2.7094742058004155</v>
      </c>
      <c r="DT30" s="15">
        <v>2.3017867282776234</v>
      </c>
      <c r="DU30" s="15">
        <v>-2.0738907251231367</v>
      </c>
      <c r="DV30" s="15">
        <v>1.160351591187611</v>
      </c>
      <c r="DW30" s="15">
        <v>-3.2353843654925205</v>
      </c>
      <c r="DX30" s="15">
        <v>1.9648726604231943</v>
      </c>
      <c r="DY30" s="15">
        <v>0.58691888911005508</v>
      </c>
      <c r="DZ30" s="15">
        <v>-0.16431415990348375</v>
      </c>
      <c r="EA30" s="15">
        <v>0.82748686515575276</v>
      </c>
      <c r="EB30" s="15">
        <v>1.4216714077045147</v>
      </c>
      <c r="EC30" s="15">
        <v>-4.8309361422149344</v>
      </c>
      <c r="ED30" s="15">
        <v>0.28828327002621856</v>
      </c>
      <c r="EE30" s="15">
        <v>-1.7373157138519959</v>
      </c>
      <c r="EF30" s="15">
        <v>-0.58946907083549016</v>
      </c>
      <c r="EG30" s="15">
        <v>0.1983541164775651</v>
      </c>
      <c r="EH30" s="15">
        <v>2.4704535925798847</v>
      </c>
      <c r="EI30" s="15">
        <v>3.1823223906146425</v>
      </c>
      <c r="EJ30" s="15">
        <v>6.674834516001269</v>
      </c>
      <c r="EK30" s="15">
        <v>-3.3401753711131161</v>
      </c>
      <c r="EL30" s="15">
        <v>1.7755807638302727</v>
      </c>
      <c r="EM30" s="15">
        <v>0.41148282709271555</v>
      </c>
      <c r="EN30" s="15">
        <v>-1.1124796262212611</v>
      </c>
      <c r="EO30" s="15">
        <v>-0.56374513957613026</v>
      </c>
      <c r="EP30" s="15">
        <v>4.2052269752917955</v>
      </c>
      <c r="EQ30" s="15">
        <v>0.84290086458995783</v>
      </c>
      <c r="ER30" s="15">
        <v>1.0465872986745246</v>
      </c>
      <c r="ES30" s="15">
        <v>-4.9200650716869479E-2</v>
      </c>
      <c r="ET30" s="15">
        <v>1.6612480762192723</v>
      </c>
      <c r="EU30" s="15">
        <v>-1.7808325633588933</v>
      </c>
      <c r="EV30" s="15">
        <v>-0.16097669450895813</v>
      </c>
      <c r="EW30" s="15">
        <v>-0.91628369189945535</v>
      </c>
      <c r="EX30" s="15">
        <v>-0.87493124165674185</v>
      </c>
      <c r="EY30" s="15">
        <v>-1.1976325739833207</v>
      </c>
      <c r="EZ30" s="15">
        <v>-0.35110555535096877</v>
      </c>
      <c r="FA30" s="15">
        <v>3.6615107718278708</v>
      </c>
      <c r="FB30" s="15">
        <v>-3.3876220932844556</v>
      </c>
      <c r="FC30" s="15">
        <v>0.86237312973406</v>
      </c>
      <c r="FD30" s="15">
        <v>-0.83084215726545319</v>
      </c>
      <c r="FE30" s="15">
        <v>5.1957290758045902</v>
      </c>
      <c r="FF30" s="15">
        <v>1.0371071915243608</v>
      </c>
      <c r="FG30" s="15">
        <v>-2.4328562672033991</v>
      </c>
      <c r="FH30" s="15">
        <v>2.59101263031372</v>
      </c>
      <c r="FI30" s="15">
        <v>1.80747096381443</v>
      </c>
      <c r="FJ30" s="15">
        <v>9.1130021033032751</v>
      </c>
      <c r="FK30" s="15">
        <v>6.7809894363069745</v>
      </c>
      <c r="FL30" s="15">
        <v>8.6372707353253309E-2</v>
      </c>
      <c r="FM30" s="15">
        <v>-0.21307849060889283</v>
      </c>
      <c r="FN30" s="15">
        <v>-0.36407487371081726</v>
      </c>
      <c r="FO30" s="15">
        <v>4.4322918592884095</v>
      </c>
      <c r="FP30" s="15">
        <v>0.17673298085509306</v>
      </c>
      <c r="FQ30" s="15">
        <v>2.0074676749535549</v>
      </c>
      <c r="FR30" s="15">
        <v>0.94514720723387924</v>
      </c>
      <c r="FS30" s="15">
        <v>0.28629924043029148</v>
      </c>
      <c r="FT30" s="15">
        <v>0.3263536755783783</v>
      </c>
      <c r="FU30" s="15">
        <v>-2.0920651370506569</v>
      </c>
      <c r="FV30" s="15">
        <v>-2.0258717827589519</v>
      </c>
      <c r="FW30" s="15">
        <v>-0.99558763966541186</v>
      </c>
      <c r="FX30" s="15">
        <v>-0.83287003606896193</v>
      </c>
      <c r="FY30" s="15">
        <v>0.93563271734932862</v>
      </c>
      <c r="FZ30" s="15">
        <v>-3.1853030000933371</v>
      </c>
      <c r="GA30" s="15">
        <v>0.37967616771431251</v>
      </c>
      <c r="GB30" s="15">
        <v>-0.41251736818207208</v>
      </c>
      <c r="GC30" s="15">
        <v>-0.59549536868367769</v>
      </c>
      <c r="GD30" s="15">
        <v>1.7391137261044527</v>
      </c>
      <c r="GE30" s="15">
        <v>-1.0990280964991213</v>
      </c>
      <c r="GF30" s="15">
        <v>-4.3057499543090092</v>
      </c>
      <c r="GG30" s="15">
        <v>3.108676144229483E-2</v>
      </c>
      <c r="GH30" s="15">
        <v>-3.4502012511526816</v>
      </c>
      <c r="GI30" s="15">
        <v>0.33586355649208222</v>
      </c>
      <c r="GJ30" s="15">
        <v>-0.37142651280625233</v>
      </c>
      <c r="GK30" s="15">
        <v>-4.4999097848598755</v>
      </c>
      <c r="GL30" s="15">
        <v>2.8567358416804716</v>
      </c>
      <c r="GM30" s="15">
        <v>7.8383565238491437</v>
      </c>
      <c r="GN30" s="15">
        <v>-1.7221505119171421E-2</v>
      </c>
      <c r="GO30" s="15">
        <v>-5.0252826684953655</v>
      </c>
      <c r="GP30" s="15">
        <v>-3.4952625227314726</v>
      </c>
      <c r="GQ30" s="15">
        <v>-0.36957513429529676</v>
      </c>
      <c r="GR30" s="15">
        <v>-5.6916269214012161</v>
      </c>
      <c r="GS30" s="15">
        <v>-0.32014597458681326</v>
      </c>
      <c r="GT30" s="15">
        <v>1.3955220419423386</v>
      </c>
    </row>
    <row r="31" spans="1:202" x14ac:dyDescent="0.2">
      <c r="A31" s="13">
        <v>30</v>
      </c>
      <c r="B31" s="15">
        <v>-2.6114377049915984</v>
      </c>
      <c r="C31" s="15">
        <v>-1.207201948033942</v>
      </c>
      <c r="D31" s="15">
        <v>-1.2305233925543895</v>
      </c>
      <c r="E31" s="15">
        <v>-4.6699239694163621</v>
      </c>
      <c r="F31" s="15">
        <v>-1.230211445456638</v>
      </c>
      <c r="G31" s="15">
        <v>-0.54792143744046728</v>
      </c>
      <c r="H31" s="15">
        <v>-3.8525281201612556</v>
      </c>
      <c r="I31" s="15">
        <v>-2.5431793710598423</v>
      </c>
      <c r="J31" s="15">
        <v>-0.64349654228569908</v>
      </c>
      <c r="K31" s="15">
        <v>-3.4601894719257973</v>
      </c>
      <c r="L31" s="15">
        <v>-5.4876460884813918</v>
      </c>
      <c r="M31" s="15">
        <v>0.75432410035492103</v>
      </c>
      <c r="N31" s="15">
        <v>-1.5210437599611344</v>
      </c>
      <c r="O31" s="15">
        <v>-0.80845551003943739</v>
      </c>
      <c r="P31" s="15">
        <v>-2.6011421126435259</v>
      </c>
      <c r="Q31" s="15">
        <v>-4.5841505658712589E-2</v>
      </c>
      <c r="R31" s="15">
        <v>-2.452901442691501</v>
      </c>
      <c r="S31" s="15">
        <v>-1.2733906517633597</v>
      </c>
      <c r="T31" s="15">
        <v>-5.0513083633843223</v>
      </c>
      <c r="U31" s="15">
        <v>0.4762867108228046</v>
      </c>
      <c r="V31" s="15">
        <v>-5.5626667751555461</v>
      </c>
      <c r="W31" s="15">
        <v>-2.9019415384783467</v>
      </c>
      <c r="X31" s="15">
        <v>1.2650809391047959</v>
      </c>
      <c r="Y31" s="15">
        <v>9.4510336455164907</v>
      </c>
      <c r="Z31" s="15">
        <v>-2.028320630361796</v>
      </c>
      <c r="AA31" s="15">
        <v>4.1685107727639474</v>
      </c>
      <c r="AB31" s="15">
        <v>-0.43069970191588486</v>
      </c>
      <c r="AC31" s="15">
        <v>1.7189780811166648</v>
      </c>
      <c r="AD31" s="15">
        <v>-2.5311189497828055</v>
      </c>
      <c r="AE31" s="15">
        <v>-2.9481133463263656</v>
      </c>
      <c r="AF31" s="15">
        <v>-2.9479772453159594</v>
      </c>
      <c r="AG31" s="15">
        <v>-4.1273858093972793</v>
      </c>
      <c r="AH31" s="15">
        <v>-0.56337852356434781</v>
      </c>
      <c r="AI31" s="15">
        <v>6.4190964773886972E-3</v>
      </c>
      <c r="AJ31" s="15">
        <v>-0.50735669970836528</v>
      </c>
      <c r="AK31" s="15">
        <v>-3.5257554395630235</v>
      </c>
      <c r="AL31" s="15">
        <v>1.2104998064672974</v>
      </c>
      <c r="AM31" s="15">
        <v>-1.9081773750774551</v>
      </c>
      <c r="AN31" s="15">
        <v>-2.2899536024210008</v>
      </c>
      <c r="AO31" s="15">
        <v>2.5743677011588559</v>
      </c>
      <c r="AP31" s="15">
        <v>-5.0532977678345921</v>
      </c>
      <c r="AQ31" s="15">
        <v>-0.61050344552511893</v>
      </c>
      <c r="AR31" s="15">
        <v>-1.2887747493238679</v>
      </c>
      <c r="AS31" s="15">
        <v>-2.6030537502328812</v>
      </c>
      <c r="AT31" s="15">
        <v>-2.4382648873403823</v>
      </c>
      <c r="AU31" s="15">
        <v>-1.4543823318900944</v>
      </c>
      <c r="AV31" s="15">
        <v>-1.8798221536746316</v>
      </c>
      <c r="AW31" s="15">
        <v>-4.6403262995971328</v>
      </c>
      <c r="AX31" s="15">
        <v>-2.4121937477997446</v>
      </c>
      <c r="AY31" s="15">
        <v>-0.81190931375585507</v>
      </c>
      <c r="AZ31" s="15">
        <v>1.656054303545957</v>
      </c>
      <c r="BA31" s="15">
        <v>-3.9503032538496976</v>
      </c>
      <c r="BB31" s="15">
        <v>-0.31397437761575919</v>
      </c>
      <c r="BC31" s="15">
        <v>-2.6561204677518138</v>
      </c>
      <c r="BD31" s="15">
        <v>2.5058046801887501</v>
      </c>
      <c r="BE31" s="15">
        <v>2.5067609678936189</v>
      </c>
      <c r="BF31" s="15">
        <v>-0.4148393896837006</v>
      </c>
      <c r="BG31" s="15">
        <v>0.91313420205263984</v>
      </c>
      <c r="BH31" s="15">
        <v>1.6462439330588616</v>
      </c>
      <c r="BI31" s="15">
        <v>0.462789148212992</v>
      </c>
      <c r="BJ31" s="15">
        <v>8.5066031243946014</v>
      </c>
      <c r="BK31" s="15">
        <v>1.2855135715751982</v>
      </c>
      <c r="BL31" s="15">
        <v>-2.7266651578373202</v>
      </c>
      <c r="BM31" s="15">
        <v>0.41698940812013308</v>
      </c>
      <c r="BN31" s="15">
        <v>1.6188208055977011</v>
      </c>
      <c r="BO31" s="15">
        <v>-5.2710739417887575</v>
      </c>
      <c r="BP31" s="15">
        <v>1.0988466374693728</v>
      </c>
      <c r="BQ31" s="15">
        <v>0.1738136415352497</v>
      </c>
      <c r="BR31" s="15">
        <v>-7.7006184357396368E-2</v>
      </c>
      <c r="BS31" s="15">
        <v>-2.8038673550811088</v>
      </c>
      <c r="BT31" s="15">
        <v>-4.1198898048609252</v>
      </c>
      <c r="BU31" s="15">
        <v>-0.69114857439101418</v>
      </c>
      <c r="BV31" s="15">
        <v>-4.8609259599625796</v>
      </c>
      <c r="BW31" s="15">
        <v>-2.4758949302303428</v>
      </c>
      <c r="BX31" s="15">
        <v>0.54701118337201615</v>
      </c>
      <c r="BY31" s="15">
        <v>-3.4916802477758475</v>
      </c>
      <c r="BZ31" s="15">
        <v>-0.46196921370015553</v>
      </c>
      <c r="CA31" s="15">
        <v>-2.2976700097635998</v>
      </c>
      <c r="CB31" s="15">
        <v>0.54448887614532593</v>
      </c>
      <c r="CC31" s="15">
        <v>-2.9858713918016586</v>
      </c>
      <c r="CD31" s="15">
        <v>-2.228463935901817</v>
      </c>
      <c r="CE31" s="15">
        <v>-2.4464036495579142</v>
      </c>
      <c r="CF31" s="15">
        <v>6.4409041998221133</v>
      </c>
      <c r="CG31" s="15">
        <v>-1.0176984705448615</v>
      </c>
      <c r="CH31" s="15">
        <v>-3.0189029565271506</v>
      </c>
      <c r="CI31" s="15">
        <v>-6.2193248020797149</v>
      </c>
      <c r="CJ31" s="15">
        <v>-4.1958952659429514</v>
      </c>
      <c r="CK31" s="15">
        <v>1.9112232616543601</v>
      </c>
      <c r="CL31" s="15">
        <v>1.4461039152462076</v>
      </c>
      <c r="CM31" s="15">
        <v>9.1332331893098164</v>
      </c>
      <c r="CN31" s="15">
        <v>-3.8287411812894261</v>
      </c>
      <c r="CO31" s="15">
        <v>1.2868387245365034</v>
      </c>
      <c r="CP31" s="15">
        <v>-0.84873457025977395</v>
      </c>
      <c r="CQ31" s="15">
        <v>-0.1957744293908279</v>
      </c>
      <c r="CR31" s="15">
        <v>-0.54874494782712535</v>
      </c>
      <c r="CS31" s="15">
        <v>-3.3807418739832507E-2</v>
      </c>
      <c r="CT31" s="15">
        <v>0.38451900564781194</v>
      </c>
      <c r="CU31" s="15">
        <v>-1.0487586859409967</v>
      </c>
      <c r="CV31" s="15">
        <v>6.6535886936836236E-2</v>
      </c>
      <c r="CW31" s="15">
        <v>-1.2853226477922528</v>
      </c>
      <c r="CX31" s="15">
        <v>-2.3422155858767857</v>
      </c>
      <c r="CY31" s="15">
        <v>-0.65917265194072927</v>
      </c>
      <c r="CZ31" s="15">
        <v>-2.4361561096777393</v>
      </c>
      <c r="DA31" s="15">
        <v>1.8290055500762825</v>
      </c>
      <c r="DB31" s="15">
        <v>-4.7115712407324351</v>
      </c>
      <c r="DC31" s="15">
        <v>0.58606252291943717</v>
      </c>
      <c r="DD31" s="15">
        <v>-1.8982452297132404</v>
      </c>
      <c r="DE31" s="15">
        <v>0.48980817864391735</v>
      </c>
      <c r="DF31" s="15">
        <v>-3.1842192922271084</v>
      </c>
      <c r="DG31" s="15">
        <v>-5.147922752163594</v>
      </c>
      <c r="DH31" s="15">
        <v>-4.6868209824429075</v>
      </c>
      <c r="DI31" s="15">
        <v>-5.5459624750100023E-2</v>
      </c>
      <c r="DJ31" s="15">
        <v>-4.4534073579565057</v>
      </c>
      <c r="DK31" s="15">
        <v>-5.8384616315888351</v>
      </c>
      <c r="DL31" s="15">
        <v>0.63462303212137483</v>
      </c>
      <c r="DM31" s="15">
        <v>-6.2327219345672908</v>
      </c>
      <c r="DN31" s="15">
        <v>-2.0076522573968223</v>
      </c>
      <c r="DO31" s="15">
        <v>0.89831615135055953</v>
      </c>
      <c r="DP31" s="15">
        <v>-3.4499892967717458</v>
      </c>
      <c r="DQ31" s="15">
        <v>-2.2668837660381964</v>
      </c>
      <c r="DR31" s="15">
        <v>1.0526731476150886</v>
      </c>
      <c r="DS31" s="15">
        <v>0.75217398749896525</v>
      </c>
      <c r="DT31" s="15">
        <v>-5.7493848160025882</v>
      </c>
      <c r="DU31" s="15">
        <v>-1.2646891753655305</v>
      </c>
      <c r="DV31" s="15">
        <v>-3.1129587050044338</v>
      </c>
      <c r="DW31" s="15">
        <v>1.3701608562556249</v>
      </c>
      <c r="DX31" s="15">
        <v>-0.11381855277193065</v>
      </c>
      <c r="DY31" s="15">
        <v>-1.3963043273313782</v>
      </c>
      <c r="DZ31" s="15">
        <v>-0.22785311405836728</v>
      </c>
      <c r="EA31" s="15">
        <v>-2.1255462372774545</v>
      </c>
      <c r="EB31" s="15">
        <v>1.0415000637555434</v>
      </c>
      <c r="EC31" s="15">
        <v>-4.0846331614597302</v>
      </c>
      <c r="ED31" s="15">
        <v>-3.5521459710746894</v>
      </c>
      <c r="EE31" s="15">
        <v>-1.8102421147686898</v>
      </c>
      <c r="EF31" s="15">
        <v>-2.0329149920343248</v>
      </c>
      <c r="EG31" s="15">
        <v>0.27716250965324885</v>
      </c>
      <c r="EH31" s="15">
        <v>0.34192583123587528</v>
      </c>
      <c r="EI31" s="15">
        <v>0.53687849322676806</v>
      </c>
      <c r="EJ31" s="15">
        <v>4.887634094057332</v>
      </c>
      <c r="EK31" s="15">
        <v>-2.0415105808847618</v>
      </c>
      <c r="EL31" s="15">
        <v>1.3482584800732706</v>
      </c>
      <c r="EM31" s="15">
        <v>-0.76885226750531266</v>
      </c>
      <c r="EN31" s="15">
        <v>-1.8234260893379588</v>
      </c>
      <c r="EO31" s="15">
        <v>-2.3288173292650334</v>
      </c>
      <c r="EP31" s="15">
        <v>-2.9638576455578409</v>
      </c>
      <c r="EQ31" s="15">
        <v>-2.8178995662882635</v>
      </c>
      <c r="ER31" s="15">
        <v>-6.9077752291135965</v>
      </c>
      <c r="ES31" s="15">
        <v>-1.6624603315625976</v>
      </c>
      <c r="ET31" s="15">
        <v>-2.5798369426964194</v>
      </c>
      <c r="EU31" s="15">
        <v>-6.4600362562642637</v>
      </c>
      <c r="EV31" s="15">
        <v>-2.9739895237912242</v>
      </c>
      <c r="EW31" s="15">
        <v>0.62442267328428347</v>
      </c>
      <c r="EX31" s="15">
        <v>-0.65082718062346445</v>
      </c>
      <c r="EY31" s="15">
        <v>0.4383439705567489</v>
      </c>
      <c r="EZ31" s="15">
        <v>-2.4854721799391792</v>
      </c>
      <c r="FA31" s="15">
        <v>-8.5289079113582424</v>
      </c>
      <c r="FB31" s="15">
        <v>1.1480098422882996</v>
      </c>
      <c r="FC31" s="15">
        <v>-0.9661017315524667</v>
      </c>
      <c r="FD31" s="15">
        <v>-3.2415072494419093</v>
      </c>
      <c r="FE31" s="15">
        <v>-1.8192328965575433</v>
      </c>
      <c r="FF31" s="15">
        <v>-3.1261313938647284</v>
      </c>
      <c r="FG31" s="15">
        <v>-0.3817396210908286</v>
      </c>
      <c r="FH31" s="15">
        <v>-1.4317379264366585</v>
      </c>
      <c r="FI31" s="15">
        <v>-7.2374837319689327</v>
      </c>
      <c r="FJ31" s="15">
        <v>-2.9252417218737303</v>
      </c>
      <c r="FK31" s="15">
        <v>-0.60701585939286917</v>
      </c>
      <c r="FL31" s="15">
        <v>-2.968083881671697</v>
      </c>
      <c r="FM31" s="15">
        <v>-1.677671234067337</v>
      </c>
      <c r="FN31" s="15">
        <v>0.33741449841323951</v>
      </c>
      <c r="FO31" s="15">
        <v>-7.5945232211848719</v>
      </c>
      <c r="FP31" s="15">
        <v>-2.6955819380178481</v>
      </c>
      <c r="FQ31" s="15">
        <v>0.36379627463796882</v>
      </c>
      <c r="FR31" s="15">
        <v>-3.4419854595930448</v>
      </c>
      <c r="FS31" s="15">
        <v>-0.50623982224542186</v>
      </c>
      <c r="FT31" s="15">
        <v>-0.31062292143374171</v>
      </c>
      <c r="FU31" s="15">
        <v>2.3804146163275064</v>
      </c>
      <c r="FV31" s="15">
        <v>8.9267904953293122</v>
      </c>
      <c r="FW31" s="15">
        <v>-3.3565758105666816</v>
      </c>
      <c r="FX31" s="15">
        <v>-0.19385316693587018</v>
      </c>
      <c r="FY31" s="15">
        <v>-2.32305936710386</v>
      </c>
      <c r="FZ31" s="15">
        <v>6.6937573181976369</v>
      </c>
      <c r="GA31" s="15">
        <v>-1.8205009023652594</v>
      </c>
      <c r="GB31" s="15">
        <v>-10.078889219606527</v>
      </c>
      <c r="GC31" s="15">
        <v>-0.74748234776124789</v>
      </c>
      <c r="GD31" s="15">
        <v>-4.0677343209915415</v>
      </c>
      <c r="GE31" s="15">
        <v>-2.3282880418233054</v>
      </c>
      <c r="GF31" s="15">
        <v>0.60897125785095452</v>
      </c>
      <c r="GG31" s="15">
        <v>-1.6817920274767004</v>
      </c>
      <c r="GH31" s="15">
        <v>-4.8540263090646709</v>
      </c>
      <c r="GI31" s="15">
        <v>-3.0307962412660605</v>
      </c>
      <c r="GJ31" s="15">
        <v>-0.79570961533937246</v>
      </c>
      <c r="GK31" s="15">
        <v>-3.7821781927003952</v>
      </c>
      <c r="GL31" s="15">
        <v>-1.9222538672408853</v>
      </c>
      <c r="GM31" s="15">
        <v>3.9009022258384238</v>
      </c>
      <c r="GN31" s="15">
        <v>-2.8498950409455199</v>
      </c>
      <c r="GO31" s="15">
        <v>2.8874676936553358</v>
      </c>
      <c r="GP31" s="15">
        <v>1.359355029085473</v>
      </c>
      <c r="GQ31" s="15">
        <v>-2.5866331430770919</v>
      </c>
      <c r="GR31" s="15">
        <v>-10.011944695744496</v>
      </c>
      <c r="GS31" s="15">
        <v>-4.7756987647405982</v>
      </c>
      <c r="GT31" s="15">
        <v>-0.49944277739294074</v>
      </c>
    </row>
    <row r="32" spans="1:202" x14ac:dyDescent="0.2">
      <c r="A32" s="13">
        <v>31</v>
      </c>
      <c r="B32" s="15">
        <v>1.6560060553465112</v>
      </c>
      <c r="C32" s="15">
        <v>4.975366217444483</v>
      </c>
      <c r="D32" s="15">
        <v>-1.2161556889547673</v>
      </c>
      <c r="E32" s="15">
        <v>2.7203523476230247</v>
      </c>
      <c r="F32" s="15">
        <v>1.2449824250166399</v>
      </c>
      <c r="G32" s="15">
        <v>2.0825330248725296</v>
      </c>
      <c r="H32" s="15">
        <v>2.4267751707121952</v>
      </c>
      <c r="I32" s="15">
        <v>1.2181721794311557</v>
      </c>
      <c r="J32" s="15">
        <v>2.0712807324514575</v>
      </c>
      <c r="K32" s="15">
        <v>0.24082169356621785</v>
      </c>
      <c r="L32" s="15">
        <v>4.415585594432347</v>
      </c>
      <c r="M32" s="15">
        <v>-3.5460631338417414</v>
      </c>
      <c r="N32" s="15">
        <v>4.9166911397197932</v>
      </c>
      <c r="O32" s="15">
        <v>-7.2030874038391909E-2</v>
      </c>
      <c r="P32" s="15">
        <v>2.233049098160321</v>
      </c>
      <c r="Q32" s="15">
        <v>0.51401556568557416</v>
      </c>
      <c r="R32" s="15">
        <v>4.2399265993086015</v>
      </c>
      <c r="S32" s="15">
        <v>0.81939620814376313</v>
      </c>
      <c r="T32" s="15">
        <v>1.1087500479079211</v>
      </c>
      <c r="U32" s="15">
        <v>-1.953695081360288</v>
      </c>
      <c r="V32" s="15">
        <v>-0.61017713067348245</v>
      </c>
      <c r="W32" s="15">
        <v>0.16473727618929823</v>
      </c>
      <c r="X32" s="15">
        <v>1.1330807143192123E-2</v>
      </c>
      <c r="Y32" s="15">
        <v>4.642291022817413</v>
      </c>
      <c r="Z32" s="15">
        <v>-2.6236752166262667</v>
      </c>
      <c r="AA32" s="15">
        <v>-1.3025408142804293</v>
      </c>
      <c r="AB32" s="15">
        <v>-1.6478997802201245</v>
      </c>
      <c r="AC32" s="15">
        <v>4.3837086990800929</v>
      </c>
      <c r="AD32" s="15">
        <v>1.4887038522060609</v>
      </c>
      <c r="AE32" s="15">
        <v>-1.5630364990014225</v>
      </c>
      <c r="AF32" s="15">
        <v>1.7853682022251367</v>
      </c>
      <c r="AG32" s="15">
        <v>1.1059585067235131</v>
      </c>
      <c r="AH32" s="15">
        <v>2.1745607408391647</v>
      </c>
      <c r="AI32" s="15">
        <v>-5.54641739021858</v>
      </c>
      <c r="AJ32" s="15">
        <v>-0.4930121010786675</v>
      </c>
      <c r="AK32" s="15">
        <v>-2.4508846085673164</v>
      </c>
      <c r="AL32" s="15">
        <v>1.0750269987413841</v>
      </c>
      <c r="AM32" s="15">
        <v>0.88080418004578076</v>
      </c>
      <c r="AN32" s="15">
        <v>0.85391912504002576</v>
      </c>
      <c r="AO32" s="15">
        <v>-0.93812058270763343</v>
      </c>
      <c r="AP32" s="15">
        <v>2.4747282122373684</v>
      </c>
      <c r="AQ32" s="15">
        <v>-0.20728489687603191</v>
      </c>
      <c r="AR32" s="15">
        <v>-4.0276513825164895E-2</v>
      </c>
      <c r="AS32" s="15">
        <v>5.3637275393750503</v>
      </c>
      <c r="AT32" s="15">
        <v>2.3503579945119877</v>
      </c>
      <c r="AU32" s="15">
        <v>0.64141126034512996</v>
      </c>
      <c r="AV32" s="15">
        <v>4.0377260016302232</v>
      </c>
      <c r="AW32" s="15">
        <v>1.2216559430026495</v>
      </c>
      <c r="AX32" s="15">
        <v>1.2719079400885109</v>
      </c>
      <c r="AY32" s="15">
        <v>5.6151720755024179</v>
      </c>
      <c r="AZ32" s="15">
        <v>0.81832596437736149</v>
      </c>
      <c r="BA32" s="15">
        <v>2.5513884021562387</v>
      </c>
      <c r="BB32" s="15">
        <v>1.4428552404281647</v>
      </c>
      <c r="BC32" s="15">
        <v>2.6247378463638542</v>
      </c>
      <c r="BD32" s="15">
        <v>1.9129194480732825</v>
      </c>
      <c r="BE32" s="15">
        <v>-0.78790592223611455</v>
      </c>
      <c r="BF32" s="15">
        <v>-0.7518935377672088</v>
      </c>
      <c r="BG32" s="15">
        <v>-0.46729504252567111</v>
      </c>
      <c r="BH32" s="15">
        <v>-0.43942295175822904</v>
      </c>
      <c r="BI32" s="15">
        <v>3.1136737160342962</v>
      </c>
      <c r="BJ32" s="15">
        <v>-0.78400012273643493</v>
      </c>
      <c r="BK32" s="15">
        <v>-2.0765447213396815</v>
      </c>
      <c r="BL32" s="15">
        <v>-4.7182725885010086</v>
      </c>
      <c r="BM32" s="15">
        <v>2.882669036095681</v>
      </c>
      <c r="BN32" s="15">
        <v>-0.21837462050775758</v>
      </c>
      <c r="BO32" s="15">
        <v>5.9026699635360664</v>
      </c>
      <c r="BP32" s="15">
        <v>-2.4031811157683678</v>
      </c>
      <c r="BQ32" s="15">
        <v>-1.0317371399159847</v>
      </c>
      <c r="BR32" s="15">
        <v>-3.6915278271495509</v>
      </c>
      <c r="BS32" s="15">
        <v>1.1231324843467405</v>
      </c>
      <c r="BT32" s="15">
        <v>1.9637075133852617</v>
      </c>
      <c r="BU32" s="15">
        <v>0.31018637701008189</v>
      </c>
      <c r="BV32" s="15">
        <v>1.3427009572800552</v>
      </c>
      <c r="BW32" s="15">
        <v>-5.5272023918649564</v>
      </c>
      <c r="BX32" s="15">
        <v>-0.43204267924195439</v>
      </c>
      <c r="BY32" s="15">
        <v>1.7793334705419328</v>
      </c>
      <c r="BZ32" s="15">
        <v>-0.16985279938445919</v>
      </c>
      <c r="CA32" s="15">
        <v>4.2623159845986898</v>
      </c>
      <c r="CB32" s="15">
        <v>0.78777912453949683</v>
      </c>
      <c r="CC32" s="15">
        <v>-1.2146391979682729</v>
      </c>
      <c r="CD32" s="15">
        <v>1.4619781291013609</v>
      </c>
      <c r="CE32" s="15">
        <v>2.3340988730649355</v>
      </c>
      <c r="CF32" s="15">
        <v>-4.4742940374162634</v>
      </c>
      <c r="CG32" s="15">
        <v>2.6820447315718106</v>
      </c>
      <c r="CH32" s="15">
        <v>1.912003645231598</v>
      </c>
      <c r="CI32" s="15">
        <v>2.6688787835263432</v>
      </c>
      <c r="CJ32" s="15">
        <v>2.0256782655987342</v>
      </c>
      <c r="CK32" s="15">
        <v>-3.3934018887805171</v>
      </c>
      <c r="CL32" s="15">
        <v>1.183594622705606</v>
      </c>
      <c r="CM32" s="15">
        <v>-6.2455428394183485</v>
      </c>
      <c r="CN32" s="15">
        <v>-4.0426874202903607</v>
      </c>
      <c r="CO32" s="15">
        <v>-1.6112747618277026</v>
      </c>
      <c r="CP32" s="15">
        <v>0.56670540355693366</v>
      </c>
      <c r="CQ32" s="15">
        <v>0.84716214405808388</v>
      </c>
      <c r="CR32" s="15">
        <v>-3.2320723619628291</v>
      </c>
      <c r="CS32" s="15">
        <v>3.3413399290667747</v>
      </c>
      <c r="CT32" s="15">
        <v>-0.90816327903171767</v>
      </c>
      <c r="CU32" s="15">
        <v>7.9730301854577617</v>
      </c>
      <c r="CV32" s="15">
        <v>1.458501582034216</v>
      </c>
      <c r="CW32" s="15">
        <v>2.424514572292555</v>
      </c>
      <c r="CX32" s="15">
        <v>-1.9353396922242969</v>
      </c>
      <c r="CY32" s="15">
        <v>0.51233299558676282</v>
      </c>
      <c r="CZ32" s="15">
        <v>2.778947677912134</v>
      </c>
      <c r="DA32" s="15">
        <v>-2.2769091067235783</v>
      </c>
      <c r="DB32" s="15">
        <v>0.1554293334251251</v>
      </c>
      <c r="DC32" s="15">
        <v>2.658921597926132</v>
      </c>
      <c r="DD32" s="15">
        <v>1.1865381691399768</v>
      </c>
      <c r="DE32" s="15">
        <v>-1.3483639633183002</v>
      </c>
      <c r="DF32" s="15">
        <v>6.3871197971609366</v>
      </c>
      <c r="DG32" s="15">
        <v>2.9164981550099558</v>
      </c>
      <c r="DH32" s="15">
        <v>-0.23657755991142615</v>
      </c>
      <c r="DI32" s="15">
        <v>2.5625262336919175</v>
      </c>
      <c r="DJ32" s="15">
        <v>-1.3975936489793104</v>
      </c>
      <c r="DK32" s="15">
        <v>1.9979125339523083</v>
      </c>
      <c r="DL32" s="15">
        <v>4.0096539253707046</v>
      </c>
      <c r="DM32" s="15">
        <v>5.0765902723020631</v>
      </c>
      <c r="DN32" s="15">
        <v>1.1471150313574607</v>
      </c>
      <c r="DO32" s="15">
        <v>3.4409674565110828</v>
      </c>
      <c r="DP32" s="15">
        <v>2.0994602310665722</v>
      </c>
      <c r="DQ32" s="15">
        <v>0.16677573342990515</v>
      </c>
      <c r="DR32" s="15">
        <v>0.52727136461684276</v>
      </c>
      <c r="DS32" s="15">
        <v>2.6057922968327731</v>
      </c>
      <c r="DT32" s="15">
        <v>1.7493845809343738</v>
      </c>
      <c r="DU32" s="15">
        <v>-2.6762286973542322</v>
      </c>
      <c r="DV32" s="15">
        <v>2.7352214693646055</v>
      </c>
      <c r="DW32" s="15">
        <v>3.9642812331474597E-2</v>
      </c>
      <c r="DX32" s="15">
        <v>-0.46794282809303755</v>
      </c>
      <c r="DY32" s="15">
        <v>0.3497385829167019</v>
      </c>
      <c r="DZ32" s="15">
        <v>2.4424782565952068</v>
      </c>
      <c r="EA32" s="15">
        <v>0.91224368210220741</v>
      </c>
      <c r="EB32" s="15">
        <v>1.3542581981068169</v>
      </c>
      <c r="EC32" s="15">
        <v>0.73627797808309781</v>
      </c>
      <c r="ED32" s="15">
        <v>3.1302472786878388</v>
      </c>
      <c r="EE32" s="15">
        <v>1.8837649004405563</v>
      </c>
      <c r="EF32" s="15">
        <v>8.7268900525745199</v>
      </c>
      <c r="EG32" s="15">
        <v>2.979613887952679</v>
      </c>
      <c r="EH32" s="15">
        <v>8.6224436652468761E-2</v>
      </c>
      <c r="EI32" s="15">
        <v>1.0119645227954777</v>
      </c>
      <c r="EJ32" s="15">
        <v>9.712982816071154</v>
      </c>
      <c r="EK32" s="15">
        <v>2.5898634132527341</v>
      </c>
      <c r="EL32" s="15">
        <v>0.89926236203999277</v>
      </c>
      <c r="EM32" s="15">
        <v>5.3590743889200105</v>
      </c>
      <c r="EN32" s="15">
        <v>2.2078184796378597</v>
      </c>
      <c r="EO32" s="15">
        <v>-1.5150340289889426</v>
      </c>
      <c r="EP32" s="15">
        <v>-3.114461626191197</v>
      </c>
      <c r="EQ32" s="15">
        <v>0.99193434585144824</v>
      </c>
      <c r="ER32" s="15">
        <v>0.32793449715477219</v>
      </c>
      <c r="ES32" s="15">
        <v>2.2833616757641533</v>
      </c>
      <c r="ET32" s="15">
        <v>3.8322891727114756</v>
      </c>
      <c r="EU32" s="15">
        <v>1.9319311991698274</v>
      </c>
      <c r="EV32" s="15">
        <v>1.7150505393625131</v>
      </c>
      <c r="EW32" s="15">
        <v>-1.4221021479697624</v>
      </c>
      <c r="EX32" s="15">
        <v>2.6831271062691213</v>
      </c>
      <c r="EY32" s="15">
        <v>4.4550585861769658</v>
      </c>
      <c r="EZ32" s="15">
        <v>-0.83563462922723919</v>
      </c>
      <c r="FA32" s="15">
        <v>4.4121392813843707</v>
      </c>
      <c r="FB32" s="15">
        <v>2.8596357408217958</v>
      </c>
      <c r="FC32" s="15">
        <v>0.83451922866812533</v>
      </c>
      <c r="FD32" s="15">
        <v>8.0784588304915195E-2</v>
      </c>
      <c r="FE32" s="15">
        <v>2.4182461876755954</v>
      </c>
      <c r="FF32" s="15">
        <v>-0.30979761670270323</v>
      </c>
      <c r="FG32" s="15">
        <v>-1.0754308882495063</v>
      </c>
      <c r="FH32" s="15">
        <v>0.57197451010986122</v>
      </c>
      <c r="FI32" s="15">
        <v>-0.34413331170449668</v>
      </c>
      <c r="FJ32" s="15">
        <v>-5.1150042515389957</v>
      </c>
      <c r="FK32" s="15">
        <v>3.7779807310539657</v>
      </c>
      <c r="FL32" s="15">
        <v>2.1607878379511933</v>
      </c>
      <c r="FM32" s="15">
        <v>0.24787557083016759</v>
      </c>
      <c r="FN32" s="15">
        <v>-0.37077086346718935</v>
      </c>
      <c r="FO32" s="15">
        <v>5.1551467769311294</v>
      </c>
      <c r="FP32" s="15">
        <v>1.9935206346827845</v>
      </c>
      <c r="FQ32" s="15">
        <v>3.0455118009907194</v>
      </c>
      <c r="FR32" s="15">
        <v>1.0916488916167817</v>
      </c>
      <c r="FS32" s="15">
        <v>2.6557025402359984</v>
      </c>
      <c r="FT32" s="15">
        <v>-1.6598703241086823</v>
      </c>
      <c r="FU32" s="15">
        <v>1.4403913184017636</v>
      </c>
      <c r="FV32" s="15">
        <v>-0.56774996181846027</v>
      </c>
      <c r="FW32" s="15">
        <v>5.6051399659820422</v>
      </c>
      <c r="FX32" s="15">
        <v>-1.6547842455882946</v>
      </c>
      <c r="FY32" s="15">
        <v>0.43209190736157876</v>
      </c>
      <c r="FZ32" s="15">
        <v>4.6006133432555663</v>
      </c>
      <c r="GA32" s="15">
        <v>-0.65817375553742763</v>
      </c>
      <c r="GB32" s="15">
        <v>-0.63378769416494785</v>
      </c>
      <c r="GC32" s="15">
        <v>-1.0185238182447565</v>
      </c>
      <c r="GD32" s="15">
        <v>1.630219081870057</v>
      </c>
      <c r="GE32" s="15">
        <v>1.5692291871377533</v>
      </c>
      <c r="GF32" s="15">
        <v>3.6176351985457424</v>
      </c>
      <c r="GG32" s="15">
        <v>2.329582326590502</v>
      </c>
      <c r="GH32" s="15">
        <v>-2.3232199607218416</v>
      </c>
      <c r="GI32" s="15">
        <v>4.7045348998688628</v>
      </c>
      <c r="GJ32" s="15">
        <v>0.88720436842265471</v>
      </c>
      <c r="GK32" s="15">
        <v>-1.9988482826212137</v>
      </c>
      <c r="GL32" s="15">
        <v>0.13368384504469999</v>
      </c>
      <c r="GM32" s="15">
        <v>-1.4698425177699261</v>
      </c>
      <c r="GN32" s="15">
        <v>2.3680441422475926</v>
      </c>
      <c r="GO32" s="15">
        <v>4.4154900663120804</v>
      </c>
      <c r="GP32" s="15">
        <v>-8.6402889136246994</v>
      </c>
      <c r="GQ32" s="15">
        <v>1.4309565797979593</v>
      </c>
      <c r="GR32" s="15">
        <v>2.0045012834814662</v>
      </c>
      <c r="GS32" s="15">
        <v>-0.3762685291278296</v>
      </c>
      <c r="GT32" s="15">
        <v>0.65567630798883469</v>
      </c>
    </row>
    <row r="33" spans="1:202" x14ac:dyDescent="0.2">
      <c r="A33" s="13">
        <v>32</v>
      </c>
      <c r="B33" s="15">
        <v>-2.3053867084811364</v>
      </c>
      <c r="C33" s="15">
        <v>-8.3493893387328324</v>
      </c>
      <c r="D33" s="15">
        <v>4.0827402308509453E-2</v>
      </c>
      <c r="E33" s="15">
        <v>-1.6195371947344381</v>
      </c>
      <c r="F33" s="15">
        <v>3.0406647353678031</v>
      </c>
      <c r="G33" s="15">
        <v>-4.6582925828808692</v>
      </c>
      <c r="H33" s="15">
        <v>-3.4268534280140042</v>
      </c>
      <c r="I33" s="15">
        <v>-5.2702349695716917</v>
      </c>
      <c r="J33" s="15">
        <v>-0.60282627774949127</v>
      </c>
      <c r="K33" s="15">
        <v>-2.0750505773263779</v>
      </c>
      <c r="L33" s="15">
        <v>4.156814580103358</v>
      </c>
      <c r="M33" s="15">
        <v>2.8895552253070074</v>
      </c>
      <c r="N33" s="15">
        <v>-8.2039058554224749</v>
      </c>
      <c r="O33" s="15">
        <v>-0.17471382850095096</v>
      </c>
      <c r="P33" s="15">
        <v>-2.8736953969186438</v>
      </c>
      <c r="Q33" s="15">
        <v>3.046219051779484</v>
      </c>
      <c r="R33" s="15">
        <v>-2.8663554863225054</v>
      </c>
      <c r="S33" s="15">
        <v>-0.49443327247927182</v>
      </c>
      <c r="T33" s="15">
        <v>-3.533388493460583</v>
      </c>
      <c r="U33" s="15">
        <v>-0.97977472147597688</v>
      </c>
      <c r="V33" s="15">
        <v>-4.6434575595653147</v>
      </c>
      <c r="W33" s="15">
        <v>6.174263523997543</v>
      </c>
      <c r="X33" s="15">
        <v>-3.9684281783189368</v>
      </c>
      <c r="Y33" s="15">
        <v>-0.52391259645254706</v>
      </c>
      <c r="Z33" s="15">
        <v>-5.1983980253486051</v>
      </c>
      <c r="AA33" s="15">
        <v>7.7416713637015144</v>
      </c>
      <c r="AB33" s="15">
        <v>0.50772504595569212</v>
      </c>
      <c r="AC33" s="15">
        <v>-0.45133666464655864</v>
      </c>
      <c r="AD33" s="15">
        <v>-2.4094794322404565</v>
      </c>
      <c r="AE33" s="15">
        <v>0.28003137725935134</v>
      </c>
      <c r="AF33" s="15">
        <v>-2.4481060076583314</v>
      </c>
      <c r="AG33" s="15">
        <v>-1.8130475493630851</v>
      </c>
      <c r="AH33" s="15">
        <v>4.1762470041597555E-2</v>
      </c>
      <c r="AI33" s="15">
        <v>-0.11299234618069032</v>
      </c>
      <c r="AJ33" s="15">
        <v>-7.4660503564860647E-5</v>
      </c>
      <c r="AK33" s="15">
        <v>-1.1273853960569666</v>
      </c>
      <c r="AL33" s="15">
        <v>-4.0765114585597084</v>
      </c>
      <c r="AM33" s="15">
        <v>-1.649341189934072</v>
      </c>
      <c r="AN33" s="15">
        <v>-8.9652652068686334E-2</v>
      </c>
      <c r="AO33" s="15">
        <v>-1.1091310486026764</v>
      </c>
      <c r="AP33" s="15">
        <v>-6.0560600093304169</v>
      </c>
      <c r="AQ33" s="15">
        <v>-0.60527572568478438</v>
      </c>
      <c r="AR33" s="15">
        <v>0.49570866922493828</v>
      </c>
      <c r="AS33" s="15">
        <v>-5.6528631607624176</v>
      </c>
      <c r="AT33" s="15">
        <v>-2.5504064353272051</v>
      </c>
      <c r="AU33" s="15">
        <v>-1.0511059144737949</v>
      </c>
      <c r="AV33" s="15">
        <v>-3.2523244530480167E-2</v>
      </c>
      <c r="AW33" s="15">
        <v>4.0604033868792806</v>
      </c>
      <c r="AX33" s="15">
        <v>-2.5537749941948613</v>
      </c>
      <c r="AY33" s="15">
        <v>-3.2004442633517081</v>
      </c>
      <c r="AZ33" s="15">
        <v>-0.33018710678746732</v>
      </c>
      <c r="BA33" s="15">
        <v>-3.6726081955081384</v>
      </c>
      <c r="BB33" s="15">
        <v>-2.1875453406725565</v>
      </c>
      <c r="BC33" s="15">
        <v>1.3372918830584326</v>
      </c>
      <c r="BD33" s="15">
        <v>-0.49305371668593967</v>
      </c>
      <c r="BE33" s="15">
        <v>2.0941905323885837</v>
      </c>
      <c r="BF33" s="15">
        <v>-1.4594724205006213</v>
      </c>
      <c r="BG33" s="15">
        <v>0.25240194771193447</v>
      </c>
      <c r="BH33" s="15">
        <v>-0.90096552247247441</v>
      </c>
      <c r="BI33" s="15">
        <v>-4.5639065721348784</v>
      </c>
      <c r="BJ33" s="15">
        <v>-3.8239277985069631</v>
      </c>
      <c r="BK33" s="15">
        <v>5.0481674549198843</v>
      </c>
      <c r="BL33" s="15">
        <v>-0.12847771719321632</v>
      </c>
      <c r="BM33" s="15">
        <v>-3.9581815184601035</v>
      </c>
      <c r="BN33" s="15">
        <v>-2.6521243446930858</v>
      </c>
      <c r="BO33" s="15">
        <v>-4.5935454289574746</v>
      </c>
      <c r="BP33" s="15">
        <v>0.59178701502021069</v>
      </c>
      <c r="BQ33" s="15">
        <v>-0.61576339307613048</v>
      </c>
      <c r="BR33" s="15">
        <v>-2.5369095680398503</v>
      </c>
      <c r="BS33" s="15">
        <v>1.5123500375456329</v>
      </c>
      <c r="BT33" s="15">
        <v>-3.2731186590810917</v>
      </c>
      <c r="BU33" s="15">
        <v>0.63010072620966595</v>
      </c>
      <c r="BV33" s="15">
        <v>-3.9355781059361483</v>
      </c>
      <c r="BW33" s="15">
        <v>2.1375902946230667</v>
      </c>
      <c r="BX33" s="15">
        <v>-0.47150643334213016</v>
      </c>
      <c r="BY33" s="15">
        <v>-2.3400127066965721</v>
      </c>
      <c r="BZ33" s="15">
        <v>-3.0691334482223658</v>
      </c>
      <c r="CA33" s="15">
        <v>-2.4721706530193006</v>
      </c>
      <c r="CB33" s="15">
        <v>-2.0366628198006023</v>
      </c>
      <c r="CC33" s="15">
        <v>-4.7631196616106219</v>
      </c>
      <c r="CD33" s="15">
        <v>-2.1512921950272594</v>
      </c>
      <c r="CE33" s="15">
        <v>-0.36859417623745627</v>
      </c>
      <c r="CF33" s="15">
        <v>-2.145139465145629</v>
      </c>
      <c r="CG33" s="15">
        <v>-2.1604235915359316</v>
      </c>
      <c r="CH33" s="15">
        <v>-2.6119461743707642</v>
      </c>
      <c r="CI33" s="15">
        <v>-2.6647420436211218</v>
      </c>
      <c r="CJ33" s="15">
        <v>-3.3048684944324722</v>
      </c>
      <c r="CK33" s="15">
        <v>-3.497376654834722</v>
      </c>
      <c r="CL33" s="15">
        <v>-7.3206927855932911</v>
      </c>
      <c r="CM33" s="15">
        <v>-7.9683543581096856</v>
      </c>
      <c r="CN33" s="15">
        <v>-5.2202687394827443</v>
      </c>
      <c r="CO33" s="15">
        <v>-5.941505596535186</v>
      </c>
      <c r="CP33" s="15">
        <v>-1.2979432287711394</v>
      </c>
      <c r="CQ33" s="15">
        <v>0.63269393433138732</v>
      </c>
      <c r="CR33" s="15">
        <v>0.56536610369410067</v>
      </c>
      <c r="CS33" s="15">
        <v>-8.1218118551153839</v>
      </c>
      <c r="CT33" s="15">
        <v>-0.675979722379769</v>
      </c>
      <c r="CU33" s="15">
        <v>-5.1918294191761269</v>
      </c>
      <c r="CV33" s="15">
        <v>2.2473291207666395</v>
      </c>
      <c r="CW33" s="15">
        <v>-3.455481787438889</v>
      </c>
      <c r="CX33" s="15">
        <v>-2.7915058890987017</v>
      </c>
      <c r="CY33" s="15">
        <v>2.6705944573416893</v>
      </c>
      <c r="CZ33" s="15">
        <v>-0.55929462589963519</v>
      </c>
      <c r="DA33" s="15">
        <v>-3.5382012811746186</v>
      </c>
      <c r="DB33" s="15">
        <v>-5.5994056507018373</v>
      </c>
      <c r="DC33" s="15">
        <v>0.27409835421687401</v>
      </c>
      <c r="DD33" s="15">
        <v>-2.5596304365290781</v>
      </c>
      <c r="DE33" s="15">
        <v>-5.6909922012444296</v>
      </c>
      <c r="DF33" s="15">
        <v>-0.37796022919525818</v>
      </c>
      <c r="DG33" s="15">
        <v>-5.1143002755212361</v>
      </c>
      <c r="DH33" s="15">
        <v>1.0265135178406215E-2</v>
      </c>
      <c r="DI33" s="15">
        <v>-5.3189000882154689</v>
      </c>
      <c r="DJ33" s="15">
        <v>-5.79363199099644</v>
      </c>
      <c r="DK33" s="15">
        <v>-2.102611933305139</v>
      </c>
      <c r="DL33" s="15">
        <v>-2.0516063504982927</v>
      </c>
      <c r="DM33" s="15">
        <v>1.5408926933597429</v>
      </c>
      <c r="DN33" s="15">
        <v>-1.7942024006102293</v>
      </c>
      <c r="DO33" s="15">
        <v>6.5808129366347972</v>
      </c>
      <c r="DP33" s="15">
        <v>-3.1004096603872693</v>
      </c>
      <c r="DQ33" s="15">
        <v>-8.3256646856460357</v>
      </c>
      <c r="DR33" s="15">
        <v>-2.7668907837992514</v>
      </c>
      <c r="DS33" s="15">
        <v>-1.6263178724621021</v>
      </c>
      <c r="DT33" s="15">
        <v>-7.2974346010618873</v>
      </c>
      <c r="DU33" s="15">
        <v>1.1315773860154057</v>
      </c>
      <c r="DV33" s="15">
        <v>-0.40982653078261277</v>
      </c>
      <c r="DW33" s="15">
        <v>0.73511182246239459</v>
      </c>
      <c r="DX33" s="15">
        <v>-2.2825441763091301</v>
      </c>
      <c r="DY33" s="15">
        <v>-1.1676985281173633</v>
      </c>
      <c r="DZ33" s="15">
        <v>-4.0734323959245344</v>
      </c>
      <c r="EA33" s="15">
        <v>-2.1472838578495241</v>
      </c>
      <c r="EB33" s="15">
        <v>-1.4789441366232483</v>
      </c>
      <c r="EC33" s="15">
        <v>2.1389166226340723</v>
      </c>
      <c r="ED33" s="15">
        <v>-4.5422110902682453</v>
      </c>
      <c r="EE33" s="15">
        <v>-1.9834205976259769</v>
      </c>
      <c r="EF33" s="15">
        <v>-2.2277316659461404</v>
      </c>
      <c r="EG33" s="15">
        <v>-3.0587092333366073</v>
      </c>
      <c r="EH33" s="15">
        <v>-1.3322446339962783</v>
      </c>
      <c r="EI33" s="15">
        <v>-3.819405985939647</v>
      </c>
      <c r="EJ33" s="15">
        <v>-3.8756318859768744</v>
      </c>
      <c r="EK33" s="15">
        <v>-2.9288266562301293</v>
      </c>
      <c r="EL33" s="15">
        <v>-0.22551563361820798</v>
      </c>
      <c r="EM33" s="15">
        <v>-1.8072728232637894</v>
      </c>
      <c r="EN33" s="15">
        <v>-3.0184215086568038</v>
      </c>
      <c r="EO33" s="15">
        <v>5.852118099513684E-2</v>
      </c>
      <c r="EP33" s="15">
        <v>-1.6687289462519248</v>
      </c>
      <c r="EQ33" s="15">
        <v>-2.5616762037433829</v>
      </c>
      <c r="ER33" s="15">
        <v>-4.8310578613349264</v>
      </c>
      <c r="ES33" s="15">
        <v>-2.4941301401160323</v>
      </c>
      <c r="ET33" s="15">
        <v>-4.0352221429204942</v>
      </c>
      <c r="EU33" s="15">
        <v>-4.7062777062028012</v>
      </c>
      <c r="EV33" s="15">
        <v>-2.8594038579293146</v>
      </c>
      <c r="EW33" s="15">
        <v>1.3000595978134992</v>
      </c>
      <c r="EX33" s="15">
        <v>-1.9969697447914529</v>
      </c>
      <c r="EY33" s="15">
        <v>2.1579361947521165</v>
      </c>
      <c r="EZ33" s="15">
        <v>-5.7851966913943729</v>
      </c>
      <c r="FA33" s="15">
        <v>-1.8568902334829014</v>
      </c>
      <c r="FB33" s="15">
        <v>-3.9699926589694448</v>
      </c>
      <c r="FC33" s="15">
        <v>-1.7701137602611774</v>
      </c>
      <c r="FD33" s="15">
        <v>-1.3481100844242471</v>
      </c>
      <c r="FE33" s="15">
        <v>-2.4076545176199473</v>
      </c>
      <c r="FF33" s="15">
        <v>-4.7922157137535359</v>
      </c>
      <c r="FG33" s="15">
        <v>-2.5281032952646125</v>
      </c>
      <c r="FH33" s="15">
        <v>1.335114433708352</v>
      </c>
      <c r="FI33" s="15">
        <v>-2.0060474102677461</v>
      </c>
      <c r="FJ33" s="15">
        <v>-2.7608589046014753</v>
      </c>
      <c r="FK33" s="15">
        <v>-0.1565138948256215</v>
      </c>
      <c r="FL33" s="15">
        <v>-3.2846614345932159</v>
      </c>
      <c r="FM33" s="15">
        <v>-0.46795853000120391</v>
      </c>
      <c r="FN33" s="15">
        <v>-0.55064404900371133</v>
      </c>
      <c r="FO33" s="15">
        <v>1.9565651582679415</v>
      </c>
      <c r="FP33" s="15">
        <v>-1.8909208641271873</v>
      </c>
      <c r="FQ33" s="15">
        <v>-2.9529944093677485</v>
      </c>
      <c r="FR33" s="15">
        <v>-1.7165119769828783</v>
      </c>
      <c r="FS33" s="15">
        <v>-4.0852224308291039</v>
      </c>
      <c r="FT33" s="15">
        <v>-0.16386916553749664</v>
      </c>
      <c r="FU33" s="15">
        <v>-4.7842298357519013</v>
      </c>
      <c r="FV33" s="15">
        <v>-3.3072877055597325</v>
      </c>
      <c r="FW33" s="15">
        <v>-2.3320777889367439</v>
      </c>
      <c r="FX33" s="15">
        <v>-1.169687863880706</v>
      </c>
      <c r="FY33" s="15">
        <v>-2.0495784939912958</v>
      </c>
      <c r="FZ33" s="15">
        <v>-4.9811877434183254</v>
      </c>
      <c r="GA33" s="15">
        <v>-2.3892102675991143</v>
      </c>
      <c r="GB33" s="15">
        <v>-3.2788021401218082</v>
      </c>
      <c r="GC33" s="15">
        <v>-0.79771717054821822</v>
      </c>
      <c r="GD33" s="15">
        <v>-5.0308223539289765</v>
      </c>
      <c r="GE33" s="15">
        <v>-4.1081479919973756</v>
      </c>
      <c r="GF33" s="15">
        <v>4.4341826830899169</v>
      </c>
      <c r="GG33" s="15">
        <v>-2.1733404286933968</v>
      </c>
      <c r="GH33" s="15">
        <v>5.5215271678221827</v>
      </c>
      <c r="GI33" s="15">
        <v>-4.2010314252146532</v>
      </c>
      <c r="GJ33" s="15">
        <v>-1.0439657691338957</v>
      </c>
      <c r="GK33" s="15">
        <v>-4.1656981035421108</v>
      </c>
      <c r="GL33" s="15">
        <v>-0.99763044111014998</v>
      </c>
      <c r="GM33" s="15">
        <v>-1.6770253686883698</v>
      </c>
      <c r="GN33" s="15">
        <v>-2.5472367334738473</v>
      </c>
      <c r="GO33" s="15">
        <v>-3.7561264922746549</v>
      </c>
      <c r="GP33" s="15">
        <v>-1.4520242237967791</v>
      </c>
      <c r="GQ33" s="15">
        <v>-2.3508099188581375</v>
      </c>
      <c r="GR33" s="15">
        <v>-3.9666501116110657</v>
      </c>
      <c r="GS33" s="15">
        <v>-7.5969625581948268</v>
      </c>
      <c r="GT33" s="15">
        <v>-1.1374899401662741</v>
      </c>
    </row>
    <row r="34" spans="1:202" x14ac:dyDescent="0.2">
      <c r="A34" s="13">
        <v>33</v>
      </c>
      <c r="B34" s="15">
        <v>-1.7316012846665516</v>
      </c>
      <c r="C34" s="15">
        <v>-9.6965867247185908</v>
      </c>
      <c r="D34" s="15">
        <v>-1.2885847356192084</v>
      </c>
      <c r="E34" s="15">
        <v>-2.6452342646130118</v>
      </c>
      <c r="F34" s="15">
        <v>1.8824426580788307</v>
      </c>
      <c r="G34" s="15">
        <v>2.681151557535157</v>
      </c>
      <c r="H34" s="15">
        <v>-2.5322304449081265</v>
      </c>
      <c r="I34" s="15">
        <v>-0.62839903591999779</v>
      </c>
      <c r="J34" s="15">
        <v>-2.1392303043264755</v>
      </c>
      <c r="K34" s="15">
        <v>-3.2291795021867578</v>
      </c>
      <c r="L34" s="15">
        <v>-3.4058261492528672</v>
      </c>
      <c r="M34" s="15">
        <v>-4.1309328571787276</v>
      </c>
      <c r="N34" s="15">
        <v>-3.3066542489242763</v>
      </c>
      <c r="O34" s="15">
        <v>-1.3092758181106195E-3</v>
      </c>
      <c r="P34" s="15">
        <v>-1.684031791702302</v>
      </c>
      <c r="Q34" s="15">
        <v>-2.0404748124117584</v>
      </c>
      <c r="R34" s="15">
        <v>-3.3553805812064774</v>
      </c>
      <c r="S34" s="15">
        <v>-3.332353261858656E-3</v>
      </c>
      <c r="T34" s="15">
        <v>0.73823040913782245</v>
      </c>
      <c r="U34" s="15">
        <v>-3.7763697821144033</v>
      </c>
      <c r="V34" s="15">
        <v>-3.8301250420537025</v>
      </c>
      <c r="W34" s="15">
        <v>-11.653630426358333</v>
      </c>
      <c r="X34" s="15">
        <v>-14.219309790865479</v>
      </c>
      <c r="Y34" s="15">
        <v>2.1401554506453877</v>
      </c>
      <c r="Z34" s="15">
        <v>-1.3955872078098759</v>
      </c>
      <c r="AA34" s="15">
        <v>-3.6396181066935158</v>
      </c>
      <c r="AB34" s="15">
        <v>-2.8717181561226366</v>
      </c>
      <c r="AC34" s="15">
        <v>-0.13867751823471752</v>
      </c>
      <c r="AD34" s="15">
        <v>-1.8418609502129768</v>
      </c>
      <c r="AE34" s="15">
        <v>0.40295252201356402</v>
      </c>
      <c r="AF34" s="15">
        <v>-0.75728477406761208</v>
      </c>
      <c r="AG34" s="15">
        <v>-1.9226697816585658</v>
      </c>
      <c r="AH34" s="15">
        <v>-6.3840898138624462</v>
      </c>
      <c r="AI34" s="15">
        <v>-3.1640349432888941</v>
      </c>
      <c r="AJ34" s="15">
        <v>0.83688631088538279</v>
      </c>
      <c r="AK34" s="15">
        <v>-2.3926187617489787</v>
      </c>
      <c r="AL34" s="15">
        <v>-2.1011346527495807</v>
      </c>
      <c r="AM34" s="15">
        <v>-1.3430692363079686</v>
      </c>
      <c r="AN34" s="15">
        <v>-1.4820193866113884</v>
      </c>
      <c r="AO34" s="15">
        <v>2.250457072993914</v>
      </c>
      <c r="AP34" s="15">
        <v>-5.9895678743114065</v>
      </c>
      <c r="AQ34" s="15">
        <v>0.88308340149314446</v>
      </c>
      <c r="AR34" s="15">
        <v>0.12949174509418226</v>
      </c>
      <c r="AS34" s="15">
        <v>0.56544249897564458</v>
      </c>
      <c r="AT34" s="15">
        <v>-1.9461204002180872</v>
      </c>
      <c r="AU34" s="15">
        <v>-1.0436606477812429</v>
      </c>
      <c r="AV34" s="15">
        <v>-0.35234794005811987</v>
      </c>
      <c r="AW34" s="15">
        <v>2.1262380246472823</v>
      </c>
      <c r="AX34" s="15">
        <v>-1.2276726592905527</v>
      </c>
      <c r="AY34" s="15">
        <v>-1.0069262249283613</v>
      </c>
      <c r="AZ34" s="15">
        <v>-3.8282720613684451</v>
      </c>
      <c r="BA34" s="15">
        <v>-3.5544481928661504</v>
      </c>
      <c r="BB34" s="15">
        <v>1.6598179670496307</v>
      </c>
      <c r="BC34" s="15">
        <v>2.0070920550935143</v>
      </c>
      <c r="BD34" s="15">
        <v>-9.8820522175580177</v>
      </c>
      <c r="BE34" s="15">
        <v>-0.73505033386463348</v>
      </c>
      <c r="BF34" s="15">
        <v>-3.1428396299791186</v>
      </c>
      <c r="BG34" s="15">
        <v>-3.6931154063457011E-2</v>
      </c>
      <c r="BH34" s="15">
        <v>1.089151142727335</v>
      </c>
      <c r="BI34" s="15">
        <v>-3.9145750310438316</v>
      </c>
      <c r="BJ34" s="15">
        <v>6.649491838495738</v>
      </c>
      <c r="BK34" s="15">
        <v>-1.2432068100458504</v>
      </c>
      <c r="BL34" s="15">
        <v>-3.505594566026117</v>
      </c>
      <c r="BM34" s="15">
        <v>-1.7837000985176426</v>
      </c>
      <c r="BN34" s="15">
        <v>-5.3440730638251582E-3</v>
      </c>
      <c r="BO34" s="15">
        <v>-5.0007009076117876</v>
      </c>
      <c r="BP34" s="15">
        <v>9.2510842468396651E-2</v>
      </c>
      <c r="BQ34" s="15">
        <v>-0.21230544782331656</v>
      </c>
      <c r="BR34" s="15">
        <v>-2.7714125529448292</v>
      </c>
      <c r="BS34" s="15">
        <v>-6.7198843983570029</v>
      </c>
      <c r="BT34" s="15">
        <v>-2.6482504094375576</v>
      </c>
      <c r="BU34" s="15">
        <v>-0.63149510272171516</v>
      </c>
      <c r="BV34" s="15">
        <v>-0.39400649506615237</v>
      </c>
      <c r="BW34" s="15">
        <v>-6.1014217347530586</v>
      </c>
      <c r="BX34" s="15">
        <v>0.51753154881977137</v>
      </c>
      <c r="BY34" s="15">
        <v>-3.2748828486275907</v>
      </c>
      <c r="BZ34" s="15">
        <v>-0.42504538027829897</v>
      </c>
      <c r="CA34" s="15">
        <v>3.4930361785192758</v>
      </c>
      <c r="CB34" s="15">
        <v>-0.4021806896190469</v>
      </c>
      <c r="CC34" s="15">
        <v>0.70418361765577053</v>
      </c>
      <c r="CD34" s="15">
        <v>-1.7273411460892549</v>
      </c>
      <c r="CE34" s="15">
        <v>1.2622857288168741</v>
      </c>
      <c r="CF34" s="15">
        <v>-4.7928213105845847</v>
      </c>
      <c r="CG34" s="15">
        <v>-2.0097013636223178</v>
      </c>
      <c r="CH34" s="15">
        <v>-1.9622987175641966</v>
      </c>
      <c r="CI34" s="15">
        <v>-2.4260241959669258</v>
      </c>
      <c r="CJ34" s="15">
        <v>-2.6834640626510504</v>
      </c>
      <c r="CK34" s="15">
        <v>-3.4846135030536387</v>
      </c>
      <c r="CL34" s="15">
        <v>-1.3148540770534907</v>
      </c>
      <c r="CM34" s="15">
        <v>-9.8646073014762781</v>
      </c>
      <c r="CN34" s="15">
        <v>5.2970796691763855</v>
      </c>
      <c r="CO34" s="15">
        <v>-7.6596075991837527</v>
      </c>
      <c r="CP34" s="15">
        <v>-1.268175886398708</v>
      </c>
      <c r="CQ34" s="15">
        <v>-6.5750763683427449</v>
      </c>
      <c r="CR34" s="15">
        <v>-0.47826566283552063</v>
      </c>
      <c r="CS34" s="15">
        <v>-5.6050503403704592</v>
      </c>
      <c r="CT34" s="15">
        <v>-0.81059348319797808</v>
      </c>
      <c r="CU34" s="15">
        <v>1.0326636998762426</v>
      </c>
      <c r="CV34" s="15">
        <v>-0.61112142787792811</v>
      </c>
      <c r="CW34" s="15">
        <v>-0.74706190682944218</v>
      </c>
      <c r="CX34" s="15">
        <v>0.6656706684454976</v>
      </c>
      <c r="CY34" s="15">
        <v>-1.9839988633614158</v>
      </c>
      <c r="CZ34" s="15">
        <v>-0.89385877641771083</v>
      </c>
      <c r="DA34" s="15">
        <v>-4.8043456994611109</v>
      </c>
      <c r="DB34" s="15">
        <v>-8.7309627610330942</v>
      </c>
      <c r="DC34" s="15">
        <v>1.6005063474582182</v>
      </c>
      <c r="DD34" s="15">
        <v>-2.7704765782959466</v>
      </c>
      <c r="DE34" s="15">
        <v>-2.1773623614715931</v>
      </c>
      <c r="DF34" s="15">
        <v>-3.2951378024740032</v>
      </c>
      <c r="DG34" s="15">
        <v>-2.3851597176806787</v>
      </c>
      <c r="DH34" s="15">
        <v>-2.7096588663395673</v>
      </c>
      <c r="DI34" s="15">
        <v>-3.4581978028943983</v>
      </c>
      <c r="DJ34" s="15">
        <v>-2.196565571235443</v>
      </c>
      <c r="DK34" s="15">
        <v>-1.3231345490611146</v>
      </c>
      <c r="DL34" s="15">
        <v>-2.7953704587132968</v>
      </c>
      <c r="DM34" s="15">
        <v>-0.2654855780816634</v>
      </c>
      <c r="DN34" s="15">
        <v>-1.332021992321089</v>
      </c>
      <c r="DO34" s="15">
        <v>-1.4147054587346415</v>
      </c>
      <c r="DP34" s="15">
        <v>-1.4564118955556471</v>
      </c>
      <c r="DQ34" s="15">
        <v>3.0779182535453566</v>
      </c>
      <c r="DR34" s="15">
        <v>-2.2560260348164891</v>
      </c>
      <c r="DS34" s="15">
        <v>3.1486780631531843</v>
      </c>
      <c r="DT34" s="15">
        <v>-2.9554546879557466</v>
      </c>
      <c r="DU34" s="15">
        <v>1.8077842921785372</v>
      </c>
      <c r="DV34" s="15">
        <v>-5.1040347148970593</v>
      </c>
      <c r="DW34" s="15">
        <v>-2.1455271723979137</v>
      </c>
      <c r="DX34" s="15">
        <v>-1.2121309902643964</v>
      </c>
      <c r="DY34" s="15">
        <v>-0.23251808330949086</v>
      </c>
      <c r="DZ34" s="15">
        <v>-6.6909371062321199E-2</v>
      </c>
      <c r="EA34" s="15">
        <v>-1.2499912845536025</v>
      </c>
      <c r="EB34" s="15">
        <v>-0.52220665879010586</v>
      </c>
      <c r="EC34" s="15">
        <v>0.17021180700560889</v>
      </c>
      <c r="ED34" s="15">
        <v>-1.7154458481289305</v>
      </c>
      <c r="EE34" s="15">
        <v>-0.19439656746762091</v>
      </c>
      <c r="EF34" s="15">
        <v>-2.4576819446980451</v>
      </c>
      <c r="EG34" s="15">
        <v>-0.84426301004292459</v>
      </c>
      <c r="EH34" s="15">
        <v>9.4828870192106118E-2</v>
      </c>
      <c r="EI34" s="15">
        <v>-3.8641864545464619</v>
      </c>
      <c r="EJ34" s="15">
        <v>-4.5167905490078937</v>
      </c>
      <c r="EK34" s="15">
        <v>0.81574680367242736</v>
      </c>
      <c r="EL34" s="15">
        <v>-2.8513546453815063E-2</v>
      </c>
      <c r="EM34" s="15">
        <v>8.9752238743708634E-2</v>
      </c>
      <c r="EN34" s="15">
        <v>-0.38128862902380045</v>
      </c>
      <c r="EO34" s="15">
        <v>0.18194379649084813</v>
      </c>
      <c r="EP34" s="15">
        <v>-5.6362318400126288E-2</v>
      </c>
      <c r="EQ34" s="15">
        <v>-3.3473992060525348</v>
      </c>
      <c r="ER34" s="15">
        <v>-5.0872642031567805</v>
      </c>
      <c r="ES34" s="15">
        <v>-1.2535070872991243</v>
      </c>
      <c r="ET34" s="15">
        <v>-0.97193510609896361</v>
      </c>
      <c r="EU34" s="15">
        <v>-3.7046367178225941</v>
      </c>
      <c r="EV34" s="15">
        <v>-2.0393967615330033</v>
      </c>
      <c r="EW34" s="15">
        <v>-1.2811331948770217</v>
      </c>
      <c r="EX34" s="15">
        <v>-4.3015713251558685</v>
      </c>
      <c r="EY34" s="15">
        <v>-1.780702299780994</v>
      </c>
      <c r="EZ34" s="15">
        <v>-6.2804491519609318E-2</v>
      </c>
      <c r="FA34" s="15">
        <v>-2.9290877067967243</v>
      </c>
      <c r="FB34" s="15">
        <v>-5.5110190435733681</v>
      </c>
      <c r="FC34" s="15">
        <v>-4.0773278820859984</v>
      </c>
      <c r="FD34" s="15">
        <v>-1.4052664260265111</v>
      </c>
      <c r="FE34" s="15">
        <v>-3.6476703525257062</v>
      </c>
      <c r="FF34" s="15">
        <v>-1.4953790722238416</v>
      </c>
      <c r="FG34" s="15">
        <v>-2.4632929408800157</v>
      </c>
      <c r="FH34" s="15">
        <v>-5.5342957790281915</v>
      </c>
      <c r="FI34" s="15">
        <v>1.4765702243846772</v>
      </c>
      <c r="FJ34" s="15">
        <v>-4.8813015389320036</v>
      </c>
      <c r="FK34" s="15">
        <v>-0.15638370742877106</v>
      </c>
      <c r="FL34" s="15">
        <v>-2.2965313314775764</v>
      </c>
      <c r="FM34" s="15">
        <v>-0.43646580865532542</v>
      </c>
      <c r="FN34" s="15">
        <v>-0.70994737034880606</v>
      </c>
      <c r="FO34" s="15">
        <v>6.0196415566981143</v>
      </c>
      <c r="FP34" s="15">
        <v>-1.290880532124244</v>
      </c>
      <c r="FQ34" s="15">
        <v>-4.6713194720611728</v>
      </c>
      <c r="FR34" s="15">
        <v>-1.7838067454298949</v>
      </c>
      <c r="FS34" s="15">
        <v>-2.4566220895767423</v>
      </c>
      <c r="FT34" s="15">
        <v>0.86677861445683191</v>
      </c>
      <c r="FU34" s="15">
        <v>-2.0578342519171531</v>
      </c>
      <c r="FV34" s="15">
        <v>3.5041156670731839</v>
      </c>
      <c r="FW34" s="15">
        <v>-0.87081889566697113</v>
      </c>
      <c r="FX34" s="15">
        <v>-0.74513907054560513</v>
      </c>
      <c r="FY34" s="15">
        <v>-1.6688589630861386</v>
      </c>
      <c r="FZ34" s="15">
        <v>1.9756659519371842</v>
      </c>
      <c r="GA34" s="15">
        <v>-0.59597663356219899</v>
      </c>
      <c r="GB34" s="15">
        <v>-0.91800119126083013</v>
      </c>
      <c r="GC34" s="15">
        <v>-0.58717901997010991</v>
      </c>
      <c r="GD34" s="15">
        <v>-2.5752708999933569</v>
      </c>
      <c r="GE34" s="15">
        <v>0.31495865441801096</v>
      </c>
      <c r="GF34" s="15">
        <v>-6.0259959211255731</v>
      </c>
      <c r="GG34" s="15">
        <v>-0.65897309604716292</v>
      </c>
      <c r="GH34" s="15">
        <v>-9.5299871264581684E-2</v>
      </c>
      <c r="GI34" s="15">
        <v>-1.5910960958258453</v>
      </c>
      <c r="GJ34" s="15">
        <v>-1.3100000624214874</v>
      </c>
      <c r="GK34" s="15">
        <v>-5.8232702402678456</v>
      </c>
      <c r="GL34" s="15">
        <v>1.6164723960560656</v>
      </c>
      <c r="GM34" s="15">
        <v>-2.6743105208506499</v>
      </c>
      <c r="GN34" s="15">
        <v>-2.7172546734226888</v>
      </c>
      <c r="GO34" s="15">
        <v>-6.6800206707653462</v>
      </c>
      <c r="GP34" s="15">
        <v>-0.56554364321596129</v>
      </c>
      <c r="GQ34" s="15">
        <v>-1.8299323552215299</v>
      </c>
      <c r="GR34" s="15">
        <v>1.5538798225047936</v>
      </c>
      <c r="GS34" s="15">
        <v>1.8270269841143389</v>
      </c>
      <c r="GT34" s="15">
        <v>9.2592568017602517E-2</v>
      </c>
    </row>
    <row r="35" spans="1:202" x14ac:dyDescent="0.2">
      <c r="A35" s="13">
        <v>34</v>
      </c>
      <c r="B35" s="15">
        <v>1.1500507293570779</v>
      </c>
      <c r="C35" s="15">
        <v>1.1667208549946197</v>
      </c>
      <c r="D35" s="15">
        <v>1.4901950156131805</v>
      </c>
      <c r="E35" s="15">
        <v>2.0118927854587989</v>
      </c>
      <c r="F35" s="15">
        <v>0.59173512929760153</v>
      </c>
      <c r="G35" s="15">
        <v>-4.2359957193090958</v>
      </c>
      <c r="H35" s="15">
        <v>1.6821616761191214</v>
      </c>
      <c r="I35" s="15">
        <v>-8.8460884173009569E-2</v>
      </c>
      <c r="J35" s="15">
        <v>1.2053994901751119</v>
      </c>
      <c r="K35" s="15">
        <v>2.1166254803098266</v>
      </c>
      <c r="L35" s="15">
        <v>3.3626574812308094</v>
      </c>
      <c r="M35" s="15">
        <v>-1.9674024652056152</v>
      </c>
      <c r="N35" s="15">
        <v>-3.5645711294563309</v>
      </c>
      <c r="O35" s="15">
        <v>-0.7312168397568849</v>
      </c>
      <c r="P35" s="15">
        <v>3.0053809649791763</v>
      </c>
      <c r="Q35" s="15">
        <v>-2.0066746851725221</v>
      </c>
      <c r="R35" s="15">
        <v>1.1563331924928679</v>
      </c>
      <c r="S35" s="15">
        <v>-1.1869663450706129</v>
      </c>
      <c r="T35" s="15">
        <v>3.9497969610718853</v>
      </c>
      <c r="U35" s="15">
        <v>-2.2850951850729118</v>
      </c>
      <c r="V35" s="15">
        <v>3.7874550765612414</v>
      </c>
      <c r="W35" s="15">
        <v>2.9254979305369835</v>
      </c>
      <c r="X35" s="15">
        <v>6.7428379029273771</v>
      </c>
      <c r="Y35" s="15">
        <v>-4.1453776955009429</v>
      </c>
      <c r="Z35" s="15">
        <v>1.5369503962791113</v>
      </c>
      <c r="AA35" s="15">
        <v>2.4091947109022929</v>
      </c>
      <c r="AB35" s="15">
        <v>4.9027469161742383</v>
      </c>
      <c r="AC35" s="15">
        <v>-6.9797246529259906</v>
      </c>
      <c r="AD35" s="15">
        <v>1.1430547328303218</v>
      </c>
      <c r="AE35" s="15">
        <v>2.8915021461992843</v>
      </c>
      <c r="AF35" s="15">
        <v>0.24548372197828439</v>
      </c>
      <c r="AG35" s="15">
        <v>0.25987579328626775</v>
      </c>
      <c r="AH35" s="15">
        <v>5.4375473945212638E-3</v>
      </c>
      <c r="AI35" s="15">
        <v>2.8224697753201844</v>
      </c>
      <c r="AJ35" s="15">
        <v>-3.7881392202407955</v>
      </c>
      <c r="AK35" s="15">
        <v>0.17348047000571493</v>
      </c>
      <c r="AL35" s="15">
        <v>5.4423245852375191</v>
      </c>
      <c r="AM35" s="15">
        <v>0.57661539694146668</v>
      </c>
      <c r="AN35" s="15">
        <v>1.2509569842044614</v>
      </c>
      <c r="AO35" s="15">
        <v>0.30120238805882338</v>
      </c>
      <c r="AP35" s="15">
        <v>-1.6952146789101679</v>
      </c>
      <c r="AQ35" s="15">
        <v>-1.5740086519876231</v>
      </c>
      <c r="AR35" s="15">
        <v>0.46550787499565516</v>
      </c>
      <c r="AS35" s="15">
        <v>6.5392859734953808</v>
      </c>
      <c r="AT35" s="15">
        <v>4.6619119465267351</v>
      </c>
      <c r="AU35" s="15">
        <v>7.1650991453535262E-2</v>
      </c>
      <c r="AV35" s="15">
        <v>-5.7697396973312474</v>
      </c>
      <c r="AW35" s="15">
        <v>-2.8875899853144142</v>
      </c>
      <c r="AX35" s="15">
        <v>0.4351604971687848</v>
      </c>
      <c r="AY35" s="15">
        <v>1.7646888747967</v>
      </c>
      <c r="AZ35" s="15">
        <v>1.1239445580156333</v>
      </c>
      <c r="BA35" s="15">
        <v>-0.12288102202275253</v>
      </c>
      <c r="BB35" s="15">
        <v>2.6675576556803411</v>
      </c>
      <c r="BC35" s="15">
        <v>4.0733200696751419</v>
      </c>
      <c r="BD35" s="15">
        <v>0.47860729205123254</v>
      </c>
      <c r="BE35" s="15">
        <v>-7.4929943881381433</v>
      </c>
      <c r="BF35" s="15">
        <v>0.12434503014275922</v>
      </c>
      <c r="BG35" s="15">
        <v>-0.79693584938488504</v>
      </c>
      <c r="BH35" s="15">
        <v>-0.23594608406964079</v>
      </c>
      <c r="BI35" s="15">
        <v>-0.66531616446439057</v>
      </c>
      <c r="BJ35" s="15">
        <v>1.2060216353343394</v>
      </c>
      <c r="BK35" s="15">
        <v>-5.4669060048086804</v>
      </c>
      <c r="BL35" s="15">
        <v>3.9341410399021255</v>
      </c>
      <c r="BM35" s="15">
        <v>3.3370279624416113</v>
      </c>
      <c r="BN35" s="15">
        <v>7.4632873800045516</v>
      </c>
      <c r="BO35" s="15">
        <v>2.199565600569426</v>
      </c>
      <c r="BP35" s="15">
        <v>-1.5583776555043967</v>
      </c>
      <c r="BQ35" s="15">
        <v>0.5627161194071163</v>
      </c>
      <c r="BR35" s="15">
        <v>-1.8929607008652414</v>
      </c>
      <c r="BS35" s="15">
        <v>2.7718304445661266</v>
      </c>
      <c r="BT35" s="15">
        <v>1.2787440342932617</v>
      </c>
      <c r="BU35" s="15">
        <v>0.59551324185970822</v>
      </c>
      <c r="BV35" s="15">
        <v>0.11183713512116844</v>
      </c>
      <c r="BW35" s="15">
        <v>-0.43482264189078434</v>
      </c>
      <c r="BX35" s="15">
        <v>1.0488279566556364</v>
      </c>
      <c r="BY35" s="15">
        <v>0.93311962340237931</v>
      </c>
      <c r="BZ35" s="15">
        <v>0.72000321864406447</v>
      </c>
      <c r="CA35" s="15">
        <v>1.3535432809025405</v>
      </c>
      <c r="CB35" s="15">
        <v>3.2087008522005913</v>
      </c>
      <c r="CC35" s="15">
        <v>3.9010115339251863</v>
      </c>
      <c r="CD35" s="15">
        <v>0.81889296439195958</v>
      </c>
      <c r="CE35" s="15">
        <v>-0.67616115563611068</v>
      </c>
      <c r="CF35" s="15">
        <v>6.8796619319109464E-2</v>
      </c>
      <c r="CG35" s="15">
        <v>1.4262368393782439</v>
      </c>
      <c r="CH35" s="15">
        <v>1.4345356288811859</v>
      </c>
      <c r="CI35" s="15">
        <v>0.93801645550765422</v>
      </c>
      <c r="CJ35" s="15">
        <v>1.2971095568996769</v>
      </c>
      <c r="CK35" s="15">
        <v>0.48709367812871507</v>
      </c>
      <c r="CL35" s="15">
        <v>5.5691302761228672</v>
      </c>
      <c r="CM35" s="15">
        <v>-8.7434483759466595</v>
      </c>
      <c r="CN35" s="15">
        <v>-9.4067973085963636</v>
      </c>
      <c r="CO35" s="15">
        <v>3.6581661457918875</v>
      </c>
      <c r="CP35" s="15">
        <v>1.4185993349540591</v>
      </c>
      <c r="CQ35" s="15">
        <v>-4.1746741428673522</v>
      </c>
      <c r="CR35" s="15">
        <v>1.3826670594709416</v>
      </c>
      <c r="CS35" s="15">
        <v>-0.4344626960555138</v>
      </c>
      <c r="CT35" s="15">
        <v>-2.1802364543449761</v>
      </c>
      <c r="CU35" s="15">
        <v>1.2688402187790286</v>
      </c>
      <c r="CV35" s="15">
        <v>0.25600235852239139</v>
      </c>
      <c r="CW35" s="15">
        <v>5.0549702227132647</v>
      </c>
      <c r="CX35" s="15">
        <v>-2.2578172694410314E-2</v>
      </c>
      <c r="CY35" s="15">
        <v>-1.2525460026159385</v>
      </c>
      <c r="CZ35" s="15">
        <v>0.85663029901475962</v>
      </c>
      <c r="DA35" s="15">
        <v>-1.453196578162955</v>
      </c>
      <c r="DB35" s="15">
        <v>7.9131694860640147</v>
      </c>
      <c r="DC35" s="15">
        <v>5.949257143783349</v>
      </c>
      <c r="DD35" s="15">
        <v>0.598204580937305</v>
      </c>
      <c r="DE35" s="15">
        <v>-0.86076881107102887</v>
      </c>
      <c r="DF35" s="15">
        <v>0.13817534015638278</v>
      </c>
      <c r="DG35" s="15">
        <v>-1.1836061285312074</v>
      </c>
      <c r="DH35" s="15">
        <v>-3.3182323100847135</v>
      </c>
      <c r="DI35" s="15">
        <v>-1.4311292707799881</v>
      </c>
      <c r="DJ35" s="15">
        <v>5.0634404769985872</v>
      </c>
      <c r="DK35" s="15">
        <v>1.2459592351180122</v>
      </c>
      <c r="DL35" s="15">
        <v>8.3762720579324181</v>
      </c>
      <c r="DM35" s="15">
        <v>-6.95618378254437</v>
      </c>
      <c r="DN35" s="15">
        <v>0.76501976641172598</v>
      </c>
      <c r="DO35" s="15">
        <v>4.2564285495569099</v>
      </c>
      <c r="DP35" s="15">
        <v>0.52442674252530153</v>
      </c>
      <c r="DQ35" s="15">
        <v>1.8734757913572762</v>
      </c>
      <c r="DR35" s="15">
        <v>0.85031783594589583</v>
      </c>
      <c r="DS35" s="15">
        <v>3.6243221254767706</v>
      </c>
      <c r="DT35" s="15">
        <v>0.73022360110871531</v>
      </c>
      <c r="DU35" s="15">
        <v>6.7656433275203005</v>
      </c>
      <c r="DV35" s="15">
        <v>-0.47146565895010317</v>
      </c>
      <c r="DW35" s="15">
        <v>1.6197987029027914</v>
      </c>
      <c r="DX35" s="15">
        <v>1.7846571455741704</v>
      </c>
      <c r="DY35" s="15">
        <v>0.51016347448536337</v>
      </c>
      <c r="DZ35" s="15">
        <v>0.56679912640065355</v>
      </c>
      <c r="EA35" s="15">
        <v>0.54375688661734467</v>
      </c>
      <c r="EB35" s="15">
        <v>2.5327141400431215</v>
      </c>
      <c r="EC35" s="15">
        <v>3.268517181081311</v>
      </c>
      <c r="ED35" s="15">
        <v>2.5492791752591635</v>
      </c>
      <c r="EE35" s="15">
        <v>-2.6550193205208279</v>
      </c>
      <c r="EF35" s="15">
        <v>4.7616192013771581</v>
      </c>
      <c r="EG35" s="15">
        <v>0.15658806376022388</v>
      </c>
      <c r="EH35" s="15">
        <v>1.7250695155933842</v>
      </c>
      <c r="EI35" s="15">
        <v>-1.380520758735106</v>
      </c>
      <c r="EJ35" s="15">
        <v>4.2701979515593553</v>
      </c>
      <c r="EK35" s="15">
        <v>-1.5319709154800301</v>
      </c>
      <c r="EL35" s="15">
        <v>-2.0693306453516334</v>
      </c>
      <c r="EM35" s="15">
        <v>-2.6816062331588983</v>
      </c>
      <c r="EN35" s="15">
        <v>2.8613470717537739</v>
      </c>
      <c r="EO35" s="15">
        <v>-0.22903770110835719</v>
      </c>
      <c r="EP35" s="15">
        <v>2.1590111276705901</v>
      </c>
      <c r="EQ35" s="15">
        <v>1.7321800781749952</v>
      </c>
      <c r="ER35" s="15">
        <v>1.4928851960271123</v>
      </c>
      <c r="ES35" s="15">
        <v>0.97537313409247894</v>
      </c>
      <c r="ET35" s="15">
        <v>0.34637292250141027</v>
      </c>
      <c r="EU35" s="15">
        <v>4.3916272723586509</v>
      </c>
      <c r="EV35" s="15">
        <v>1.0456378294629305</v>
      </c>
      <c r="EW35" s="15">
        <v>0.38372914143874781</v>
      </c>
      <c r="EX35" s="15">
        <v>2.7726782846913376</v>
      </c>
      <c r="EY35" s="15">
        <v>-1.7628983451521392</v>
      </c>
      <c r="EZ35" s="15">
        <v>-0.41273158817253286</v>
      </c>
      <c r="FA35" s="15">
        <v>4.8694447826448677</v>
      </c>
      <c r="FB35" s="15">
        <v>5.1099960497628816</v>
      </c>
      <c r="FC35" s="15">
        <v>2.3282487034482111</v>
      </c>
      <c r="FD35" s="15">
        <v>-2.8355436596346975</v>
      </c>
      <c r="FE35" s="15">
        <v>-3.2757959128775824</v>
      </c>
      <c r="FF35" s="15">
        <v>2.7519156996326308</v>
      </c>
      <c r="FG35" s="15">
        <v>2.6325872607003036</v>
      </c>
      <c r="FH35" s="15">
        <v>1.2047559498695701</v>
      </c>
      <c r="FI35" s="15">
        <v>6.327734863539404</v>
      </c>
      <c r="FJ35" s="15">
        <v>7.0306480749178872</v>
      </c>
      <c r="FK35" s="15">
        <v>5.7158498283928081</v>
      </c>
      <c r="FL35" s="15">
        <v>1.7542906398226172</v>
      </c>
      <c r="FM35" s="15">
        <v>0.84241159984408176</v>
      </c>
      <c r="FN35" s="15">
        <v>-5.0088774436161443E-2</v>
      </c>
      <c r="FO35" s="15">
        <v>7.5945862262772552</v>
      </c>
      <c r="FP35" s="15">
        <v>0.83553924593440265</v>
      </c>
      <c r="FQ35" s="15">
        <v>1.1411670056157492</v>
      </c>
      <c r="FR35" s="15">
        <v>1.7935431790430045</v>
      </c>
      <c r="FS35" s="15">
        <v>1.5107898203387853</v>
      </c>
      <c r="FT35" s="15">
        <v>-2.3045248015017825</v>
      </c>
      <c r="FU35" s="15">
        <v>2.3335650246596775</v>
      </c>
      <c r="FV35" s="15">
        <v>-0.96285865590456043</v>
      </c>
      <c r="FW35" s="15">
        <v>0.70338745336384467</v>
      </c>
      <c r="FX35" s="15">
        <v>-0.51717462505286127</v>
      </c>
      <c r="FY35" s="15">
        <v>-0.29288527571495093</v>
      </c>
      <c r="FZ35" s="15">
        <v>6.1959759186068526</v>
      </c>
      <c r="GA35" s="15">
        <v>-2.6756484174145636</v>
      </c>
      <c r="GB35" s="15">
        <v>2.5911674527671815</v>
      </c>
      <c r="GC35" s="15">
        <v>1.3467109127229009</v>
      </c>
      <c r="GD35" s="15">
        <v>0.75300168378642884</v>
      </c>
      <c r="GE35" s="15">
        <v>-0.3908022693969061</v>
      </c>
      <c r="GF35" s="15">
        <v>-4.6096743582210298</v>
      </c>
      <c r="GG35" s="15">
        <v>1.5398026427523315</v>
      </c>
      <c r="GH35" s="15">
        <v>-4.8956399301301206</v>
      </c>
      <c r="GI35" s="15">
        <v>1.4854564308845939</v>
      </c>
      <c r="GJ35" s="15">
        <v>0.20754782643026976</v>
      </c>
      <c r="GK35" s="15">
        <v>6.7210908970636885</v>
      </c>
      <c r="GL35" s="15">
        <v>1.4706968791813222</v>
      </c>
      <c r="GM35" s="15">
        <v>-2.0676843711847797</v>
      </c>
      <c r="GN35" s="15">
        <v>0.68929375234288881</v>
      </c>
      <c r="GO35" s="15">
        <v>0.24676654870089837</v>
      </c>
      <c r="GP35" s="15">
        <v>-0.43053697115236889</v>
      </c>
      <c r="GQ35" s="15">
        <v>1.6857985850170731</v>
      </c>
      <c r="GR35" s="15">
        <v>0.9679689566531996</v>
      </c>
      <c r="GS35" s="15">
        <v>-3.9431568216566273</v>
      </c>
      <c r="GT35" s="15">
        <v>0.76763621389621473</v>
      </c>
    </row>
    <row r="36" spans="1:202" x14ac:dyDescent="0.2">
      <c r="A36" s="13">
        <v>35</v>
      </c>
      <c r="B36" s="15">
        <v>-8.3179964503719575E-2</v>
      </c>
      <c r="C36" s="15">
        <v>-0.87020866288537424</v>
      </c>
      <c r="D36" s="15">
        <v>-0.43976272696343482</v>
      </c>
      <c r="E36" s="15">
        <v>1.0670044447915341</v>
      </c>
      <c r="F36" s="15">
        <v>-2.2471903919642071</v>
      </c>
      <c r="G36" s="15">
        <v>-2.8968100360327482</v>
      </c>
      <c r="H36" s="15">
        <v>-0.14267255529992831</v>
      </c>
      <c r="I36" s="15">
        <v>-0.23312633154756346</v>
      </c>
      <c r="J36" s="15">
        <v>-0.26357661809236049</v>
      </c>
      <c r="K36" s="15">
        <v>3.7611463227614683</v>
      </c>
      <c r="L36" s="15">
        <v>3.0756863458226653</v>
      </c>
      <c r="M36" s="15">
        <v>2.6048162721170423</v>
      </c>
      <c r="N36" s="15">
        <v>-1.167606189443837</v>
      </c>
      <c r="O36" s="15">
        <v>2.2320547254144225</v>
      </c>
      <c r="P36" s="15">
        <v>-2.6467487187017018</v>
      </c>
      <c r="Q36" s="15">
        <v>-5.4096548710465147</v>
      </c>
      <c r="R36" s="15">
        <v>1.6682736959999036</v>
      </c>
      <c r="S36" s="15">
        <v>-0.46325722845938738</v>
      </c>
      <c r="T36" s="15">
        <v>1.8898511723953069</v>
      </c>
      <c r="U36" s="15">
        <v>1.0367159936386545</v>
      </c>
      <c r="V36" s="15">
        <v>1.5598246970967451</v>
      </c>
      <c r="W36" s="15">
        <v>1.7376599833419624E-2</v>
      </c>
      <c r="X36" s="15">
        <v>-2.3063556373187262</v>
      </c>
      <c r="Y36" s="15">
        <v>4.4409233872424805</v>
      </c>
      <c r="Z36" s="15">
        <v>6.1758436109719123E-2</v>
      </c>
      <c r="AA36" s="15">
        <v>-1.8978322810367581</v>
      </c>
      <c r="AB36" s="15">
        <v>1.8752629768574598</v>
      </c>
      <c r="AC36" s="15">
        <v>3.2493648116659584</v>
      </c>
      <c r="AD36" s="15">
        <v>-0.1360667442009745</v>
      </c>
      <c r="AE36" s="15">
        <v>0.1393756274397755</v>
      </c>
      <c r="AF36" s="15">
        <v>-0.10885965828031663</v>
      </c>
      <c r="AG36" s="15">
        <v>-0.21315744519203023</v>
      </c>
      <c r="AH36" s="15">
        <v>-1.4392710987729871</v>
      </c>
      <c r="AI36" s="15">
        <v>0.70092485518526226</v>
      </c>
      <c r="AJ36" s="15">
        <v>-2.2442498241452058E-2</v>
      </c>
      <c r="AK36" s="15">
        <v>0.4107092776027409</v>
      </c>
      <c r="AL36" s="15">
        <v>1.6350249936595944</v>
      </c>
      <c r="AM36" s="15">
        <v>-0.20803592165481311</v>
      </c>
      <c r="AN36" s="15">
        <v>-0.91089246759994602</v>
      </c>
      <c r="AO36" s="15">
        <v>2.5828044197429629</v>
      </c>
      <c r="AP36" s="15">
        <v>0.66719640892447274</v>
      </c>
      <c r="AQ36" s="15">
        <v>0.90148783082442863</v>
      </c>
      <c r="AR36" s="15">
        <v>1.0819330067365562</v>
      </c>
      <c r="AS36" s="15">
        <v>1.0788726482963085</v>
      </c>
      <c r="AT36" s="15">
        <v>-1.0703811319373184</v>
      </c>
      <c r="AU36" s="15">
        <v>-7.9865988250873446E-2</v>
      </c>
      <c r="AV36" s="15">
        <v>-6.8016598121578005</v>
      </c>
      <c r="AW36" s="15">
        <v>-1.4053223862649049</v>
      </c>
      <c r="AX36" s="15">
        <v>-0.38464275526315445</v>
      </c>
      <c r="AY36" s="15">
        <v>0.23743617748932763</v>
      </c>
      <c r="AZ36" s="15">
        <v>-2.4884001988803464</v>
      </c>
      <c r="BA36" s="15">
        <v>-1.4632453262538172</v>
      </c>
      <c r="BB36" s="15">
        <v>-3.8438336973214118</v>
      </c>
      <c r="BC36" s="15">
        <v>-1.7520132792009704</v>
      </c>
      <c r="BD36" s="15">
        <v>-0.63614939754569466</v>
      </c>
      <c r="BE36" s="15">
        <v>-5.917074005820532</v>
      </c>
      <c r="BF36" s="15">
        <v>-3.4094626114937094</v>
      </c>
      <c r="BG36" s="15">
        <v>-0.72767276247301593</v>
      </c>
      <c r="BH36" s="15">
        <v>-0.21115386870060801</v>
      </c>
      <c r="BI36" s="15">
        <v>2.3054962557620282</v>
      </c>
      <c r="BJ36" s="15">
        <v>-0.31850310138837551</v>
      </c>
      <c r="BK36" s="15">
        <v>1.3843715106111574</v>
      </c>
      <c r="BL36" s="15">
        <v>2.5720047543278981</v>
      </c>
      <c r="BM36" s="15">
        <v>6.4506567481998589</v>
      </c>
      <c r="BN36" s="15">
        <v>1.7744719826367263</v>
      </c>
      <c r="BO36" s="15">
        <v>-5.7617691963152255</v>
      </c>
      <c r="BP36" s="15">
        <v>-1.4847431499748072</v>
      </c>
      <c r="BQ36" s="15">
        <v>1.368066248869712</v>
      </c>
      <c r="BR36" s="15">
        <v>-1.8285167372064914</v>
      </c>
      <c r="BS36" s="15">
        <v>-5.3706831117024629</v>
      </c>
      <c r="BT36" s="15">
        <v>-0.5745810806135041</v>
      </c>
      <c r="BU36" s="15">
        <v>1.1700499707280108</v>
      </c>
      <c r="BV36" s="15">
        <v>-2.6672756572762211</v>
      </c>
      <c r="BW36" s="15">
        <v>-1.6260527944055414</v>
      </c>
      <c r="BX36" s="15">
        <v>0.80221400090788331</v>
      </c>
      <c r="BY36" s="15">
        <v>-3.9468285074214089</v>
      </c>
      <c r="BZ36" s="15">
        <v>2.1637537669720466</v>
      </c>
      <c r="CA36" s="15">
        <v>3.550989323811959</v>
      </c>
      <c r="CB36" s="15">
        <v>0.57378710670471833</v>
      </c>
      <c r="CC36" s="15">
        <v>-7.9124422313120037</v>
      </c>
      <c r="CD36" s="15">
        <v>-0.38680890913892119</v>
      </c>
      <c r="CE36" s="15">
        <v>2.0475294863359799</v>
      </c>
      <c r="CF36" s="15">
        <v>6.4292072654009731</v>
      </c>
      <c r="CG36" s="15">
        <v>0.3939280627390751</v>
      </c>
      <c r="CH36" s="15">
        <v>-0.29113001852695258</v>
      </c>
      <c r="CI36" s="15">
        <v>-1.4745056917050297</v>
      </c>
      <c r="CJ36" s="15">
        <v>-0.26560959508198373</v>
      </c>
      <c r="CK36" s="15">
        <v>4.2944740696138357</v>
      </c>
      <c r="CL36" s="15">
        <v>-1.0142310341463778</v>
      </c>
      <c r="CM36" s="15">
        <v>-3.4961639909559166</v>
      </c>
      <c r="CN36" s="15">
        <v>-5.0266391976956486</v>
      </c>
      <c r="CO36" s="15">
        <v>-5.9698861265152194</v>
      </c>
      <c r="CP36" s="15">
        <v>4.6656315693021227E-3</v>
      </c>
      <c r="CQ36" s="15">
        <v>1.972679341631834</v>
      </c>
      <c r="CR36" s="15">
        <v>2.3480906817463549</v>
      </c>
      <c r="CS36" s="15">
        <v>-4.1196478501438545</v>
      </c>
      <c r="CT36" s="15">
        <v>-4.1155691795860863</v>
      </c>
      <c r="CU36" s="15">
        <v>2.8700383300468029</v>
      </c>
      <c r="CV36" s="15">
        <v>2.2779984075052213</v>
      </c>
      <c r="CW36" s="15">
        <v>-2.3820646433922894</v>
      </c>
      <c r="CX36" s="15">
        <v>3.6639524377127413</v>
      </c>
      <c r="CY36" s="15">
        <v>4.3398896891900414</v>
      </c>
      <c r="CZ36" s="15">
        <v>0.36430940011527801</v>
      </c>
      <c r="DA36" s="15">
        <v>-0.11641452531154593</v>
      </c>
      <c r="DB36" s="15">
        <v>-1.4748797986621318</v>
      </c>
      <c r="DC36" s="15">
        <v>-0.81959171500852068</v>
      </c>
      <c r="DD36" s="15">
        <v>-0.92166126809442994</v>
      </c>
      <c r="DE36" s="15">
        <v>-2.7918752946253451</v>
      </c>
      <c r="DF36" s="15">
        <v>-3.0620154895409764</v>
      </c>
      <c r="DG36" s="15">
        <v>-0.3662486196571384</v>
      </c>
      <c r="DH36" s="15">
        <v>4.5115218426467925</v>
      </c>
      <c r="DI36" s="15">
        <v>3.6588345147504331</v>
      </c>
      <c r="DJ36" s="15">
        <v>9.6865104218855469E-2</v>
      </c>
      <c r="DK36" s="15">
        <v>1.3573049143117992</v>
      </c>
      <c r="DL36" s="15">
        <v>2.6853176983663216</v>
      </c>
      <c r="DM36" s="15">
        <v>-0.5820423779357462</v>
      </c>
      <c r="DN36" s="15">
        <v>-0.19103004348429445</v>
      </c>
      <c r="DO36" s="15">
        <v>-1.9760337978690914</v>
      </c>
      <c r="DP36" s="15">
        <v>-0.67940688362278012</v>
      </c>
      <c r="DQ36" s="15">
        <v>0.95706893457080211</v>
      </c>
      <c r="DR36" s="15">
        <v>-6.9851640955045138</v>
      </c>
      <c r="DS36" s="15">
        <v>3.7111454455804243</v>
      </c>
      <c r="DT36" s="15">
        <v>0.75820573174106642</v>
      </c>
      <c r="DU36" s="15">
        <v>-4.2785794108106101</v>
      </c>
      <c r="DV36" s="15">
        <v>-3.8247823633395943</v>
      </c>
      <c r="DW36" s="15">
        <v>-0.5395997476735731</v>
      </c>
      <c r="DX36" s="15">
        <v>-1.1588310056323277</v>
      </c>
      <c r="DY36" s="15">
        <v>4.0628530748373123E-2</v>
      </c>
      <c r="DZ36" s="15">
        <v>-0.7627521195703707</v>
      </c>
      <c r="EA36" s="15">
        <v>-0.38705833169605341</v>
      </c>
      <c r="EB36" s="15">
        <v>-1.2070118244114729</v>
      </c>
      <c r="EC36" s="15">
        <v>-0.15280358522581261</v>
      </c>
      <c r="ED36" s="15">
        <v>1.7131223555533555</v>
      </c>
      <c r="EE36" s="15">
        <v>-0.1036558418174425</v>
      </c>
      <c r="EF36" s="15">
        <v>0.35144225836451054</v>
      </c>
      <c r="EG36" s="15">
        <v>2.4510621494310714</v>
      </c>
      <c r="EH36" s="15">
        <v>2.2550685265485026</v>
      </c>
      <c r="EI36" s="15">
        <v>-0.27938737263472002</v>
      </c>
      <c r="EJ36" s="15">
        <v>3.9640385210262752E-2</v>
      </c>
      <c r="EK36" s="15">
        <v>2.1154021660411901</v>
      </c>
      <c r="EL36" s="15">
        <v>-1.526262712522739</v>
      </c>
      <c r="EM36" s="15">
        <v>3.0395387748949547</v>
      </c>
      <c r="EN36" s="15">
        <v>-2.0102217660272155</v>
      </c>
      <c r="EO36" s="15">
        <v>0.50671459566987898</v>
      </c>
      <c r="EP36" s="15">
        <v>-3.1011639354205309</v>
      </c>
      <c r="EQ36" s="15">
        <v>-0.36668878422363782</v>
      </c>
      <c r="ER36" s="15">
        <v>-4.169414196734393</v>
      </c>
      <c r="ES36" s="15">
        <v>0.82685235878815955</v>
      </c>
      <c r="ET36" s="15">
        <v>0.19434806821320511</v>
      </c>
      <c r="EU36" s="15">
        <v>4.4543570716546759</v>
      </c>
      <c r="EV36" s="15">
        <v>-0.21327898505624548</v>
      </c>
      <c r="EW36" s="15">
        <v>-2.3594699230834761</v>
      </c>
      <c r="EX36" s="15">
        <v>0.77410177955178627</v>
      </c>
      <c r="EY36" s="15">
        <v>-5.5265993471643791</v>
      </c>
      <c r="EZ36" s="15">
        <v>-0.62540786419694039</v>
      </c>
      <c r="FA36" s="15">
        <v>0.96416063142845509</v>
      </c>
      <c r="FB36" s="15">
        <v>-0.9594453556150605</v>
      </c>
      <c r="FC36" s="15">
        <v>-0.39545842513114232</v>
      </c>
      <c r="FD36" s="15">
        <v>1.2529923933249942</v>
      </c>
      <c r="FE36" s="15">
        <v>-3.4433981232747941</v>
      </c>
      <c r="FF36" s="15">
        <v>-0.43890165358365169</v>
      </c>
      <c r="FG36" s="15">
        <v>0.98095678439932843</v>
      </c>
      <c r="FH36" s="15">
        <v>1.1210570632065922</v>
      </c>
      <c r="FI36" s="15">
        <v>-8.1567481509676263</v>
      </c>
      <c r="FJ36" s="15">
        <v>-0.9419980962308474</v>
      </c>
      <c r="FK36" s="15">
        <v>1.5533814273249231</v>
      </c>
      <c r="FL36" s="15">
        <v>-0.11202932375698033</v>
      </c>
      <c r="FM36" s="15">
        <v>-1.1994881660199541</v>
      </c>
      <c r="FN36" s="15">
        <v>0.36924698251472504</v>
      </c>
      <c r="FO36" s="15">
        <v>-1.2631854420505209</v>
      </c>
      <c r="FP36" s="15">
        <v>0.16478823433473125</v>
      </c>
      <c r="FQ36" s="15">
        <v>3.0466848509011526</v>
      </c>
      <c r="FR36" s="15">
        <v>1.4112785830120875</v>
      </c>
      <c r="FS36" s="15">
        <v>0.80389294897586672</v>
      </c>
      <c r="FT36" s="15">
        <v>3.1923104525952097</v>
      </c>
      <c r="FU36" s="15">
        <v>-4.0618080271669896</v>
      </c>
      <c r="FV36" s="15">
        <v>-3.6465641667192865</v>
      </c>
      <c r="FW36" s="15">
        <v>2.4239782433736992E-2</v>
      </c>
      <c r="FX36" s="15">
        <v>1.3791316458398213</v>
      </c>
      <c r="FY36" s="15">
        <v>-0.15759184946944804</v>
      </c>
      <c r="FZ36" s="15">
        <v>5.9730747374851187</v>
      </c>
      <c r="GA36" s="15">
        <v>-0.48293662207341387</v>
      </c>
      <c r="GB36" s="15">
        <v>-1.2049112091089513</v>
      </c>
      <c r="GC36" s="15">
        <v>0.8346045019478141</v>
      </c>
      <c r="GD36" s="15">
        <v>2.5302350408460201</v>
      </c>
      <c r="GE36" s="15">
        <v>-0.33110379609055396</v>
      </c>
      <c r="GF36" s="15">
        <v>-4.8589496270925769</v>
      </c>
      <c r="GG36" s="15">
        <v>0.47238330671576079</v>
      </c>
      <c r="GH36" s="15">
        <v>-0.23024026759189389</v>
      </c>
      <c r="GI36" s="15">
        <v>-4.792093704418364</v>
      </c>
      <c r="GJ36" s="15">
        <v>-0.55449007349445323</v>
      </c>
      <c r="GK36" s="15">
        <v>2.8476022190686021</v>
      </c>
      <c r="GL36" s="15">
        <v>7.1416359737030297E-2</v>
      </c>
      <c r="GM36" s="15">
        <v>-0.27014096543375243</v>
      </c>
      <c r="GN36" s="15">
        <v>-0.65311985774468584</v>
      </c>
      <c r="GO36" s="15">
        <v>4.1837555261373636</v>
      </c>
      <c r="GP36" s="15">
        <v>7.4277228336036343</v>
      </c>
      <c r="GQ36" s="15">
        <v>0.45017996597520343</v>
      </c>
      <c r="GR36" s="15">
        <v>0.19806190285090358</v>
      </c>
      <c r="GS36" s="15">
        <v>-1.4369223228139421</v>
      </c>
      <c r="GT36" s="15">
        <v>0.56774416111550108</v>
      </c>
    </row>
    <row r="37" spans="1:202" x14ac:dyDescent="0.2">
      <c r="A37" s="13">
        <v>36</v>
      </c>
      <c r="B37" s="15">
        <v>2.0452352386179249</v>
      </c>
      <c r="C37" s="15">
        <v>-1.0651531532925018</v>
      </c>
      <c r="D37" s="15">
        <v>-1.2888590256052483</v>
      </c>
      <c r="E37" s="15">
        <v>0.92460717098515</v>
      </c>
      <c r="F37" s="15">
        <v>-1.9289291831417248</v>
      </c>
      <c r="G37" s="15">
        <v>2.2025043378931701</v>
      </c>
      <c r="H37" s="15">
        <v>2.9652460128100939</v>
      </c>
      <c r="I37" s="15">
        <v>1.2358000165454648</v>
      </c>
      <c r="J37" s="15">
        <v>1.5762072950890862</v>
      </c>
      <c r="K37" s="15">
        <v>0.80922285186576692</v>
      </c>
      <c r="L37" s="15">
        <v>6.6389057875905637</v>
      </c>
      <c r="M37" s="15">
        <v>-3.1193263998006078</v>
      </c>
      <c r="N37" s="15">
        <v>5.5301165653046613</v>
      </c>
      <c r="O37" s="15">
        <v>2.3623620376420118</v>
      </c>
      <c r="P37" s="15">
        <v>-0.50753883571827263</v>
      </c>
      <c r="Q37" s="15">
        <v>-3.3174439807275879</v>
      </c>
      <c r="R37" s="15">
        <v>4.8185425969201807</v>
      </c>
      <c r="S37" s="15">
        <v>-0.41103828373575935</v>
      </c>
      <c r="T37" s="15">
        <v>1.2060033860619119</v>
      </c>
      <c r="U37" s="15">
        <v>1.6773495474626241</v>
      </c>
      <c r="V37" s="15">
        <v>3.1926138460494697</v>
      </c>
      <c r="W37" s="15">
        <v>4.1108179398928479</v>
      </c>
      <c r="X37" s="15">
        <v>8.4241082561711398</v>
      </c>
      <c r="Y37" s="15">
        <v>-1.0648630042513498</v>
      </c>
      <c r="Z37" s="15">
        <v>0.24047350292261438</v>
      </c>
      <c r="AA37" s="15">
        <v>6.457043831711907</v>
      </c>
      <c r="AB37" s="15">
        <v>1.609936931097987</v>
      </c>
      <c r="AC37" s="15">
        <v>-1.4547289541353989</v>
      </c>
      <c r="AD37" s="15">
        <v>1.917576268433228</v>
      </c>
      <c r="AE37" s="15">
        <v>1.0173838653499505</v>
      </c>
      <c r="AF37" s="15">
        <v>1.4797768274472505</v>
      </c>
      <c r="AG37" s="15">
        <v>1.266206951387856</v>
      </c>
      <c r="AH37" s="15">
        <v>0.81290652672300157</v>
      </c>
      <c r="AI37" s="15">
        <v>2.6716669280896035</v>
      </c>
      <c r="AJ37" s="15">
        <v>-1.4280476376810169</v>
      </c>
      <c r="AK37" s="15">
        <v>3.3236463005678392</v>
      </c>
      <c r="AL37" s="15">
        <v>3.0466844658754981</v>
      </c>
      <c r="AM37" s="15">
        <v>1.3068766855719016</v>
      </c>
      <c r="AN37" s="15">
        <v>-0.16843229486865469</v>
      </c>
      <c r="AO37" s="15">
        <v>-2.3504933432539579</v>
      </c>
      <c r="AP37" s="15">
        <v>0.68743648930628121</v>
      </c>
      <c r="AQ37" s="15">
        <v>-0.95338901339851023</v>
      </c>
      <c r="AR37" s="15">
        <v>1.6450248398205085</v>
      </c>
      <c r="AS37" s="15">
        <v>0.73030957822835463</v>
      </c>
      <c r="AT37" s="15">
        <v>0.14762992993599777</v>
      </c>
      <c r="AU37" s="15">
        <v>1.0002480996429197</v>
      </c>
      <c r="AV37" s="15">
        <v>-0.14397843937065002</v>
      </c>
      <c r="AW37" s="15">
        <v>0.42258429239423678</v>
      </c>
      <c r="AX37" s="15">
        <v>1.8379048049673479</v>
      </c>
      <c r="AY37" s="15">
        <v>2.5013459906555107</v>
      </c>
      <c r="AZ37" s="15">
        <v>-2.044220472302869</v>
      </c>
      <c r="BA37" s="15">
        <v>5.049991100366082</v>
      </c>
      <c r="BB37" s="15">
        <v>5.9165654290985046</v>
      </c>
      <c r="BC37" s="15">
        <v>-1.0097149291335292</v>
      </c>
      <c r="BD37" s="15">
        <v>3.9010324049498379</v>
      </c>
      <c r="BE37" s="15">
        <v>2.577243270169931</v>
      </c>
      <c r="BF37" s="15">
        <v>-1.1420215088485772</v>
      </c>
      <c r="BG37" s="15">
        <v>-0.27881224141692973</v>
      </c>
      <c r="BH37" s="15">
        <v>0.55222319964749667</v>
      </c>
      <c r="BI37" s="15">
        <v>3.1614452012113281</v>
      </c>
      <c r="BJ37" s="15">
        <v>-1.9637713556086338</v>
      </c>
      <c r="BK37" s="15">
        <v>0.78306864061778869</v>
      </c>
      <c r="BL37" s="15">
        <v>5.2445231827254153</v>
      </c>
      <c r="BM37" s="15">
        <v>-0.22944879486294312</v>
      </c>
      <c r="BN37" s="15">
        <v>6.2413910165901898</v>
      </c>
      <c r="BO37" s="15">
        <v>0.71889299988073807</v>
      </c>
      <c r="BP37" s="15">
        <v>0.26153989891352014</v>
      </c>
      <c r="BQ37" s="15">
        <v>3.3386525267326368</v>
      </c>
      <c r="BR37" s="15">
        <v>2.718168245300276</v>
      </c>
      <c r="BS37" s="15">
        <v>3.2665202804842322</v>
      </c>
      <c r="BT37" s="15">
        <v>3.0229995010518578</v>
      </c>
      <c r="BU37" s="15">
        <v>-0.546268845870026</v>
      </c>
      <c r="BV37" s="15">
        <v>2.6555275943053127</v>
      </c>
      <c r="BW37" s="15">
        <v>-3.2935654816384092</v>
      </c>
      <c r="BX37" s="15">
        <v>-1.913732638318935</v>
      </c>
      <c r="BY37" s="15">
        <v>1.2232755909200532</v>
      </c>
      <c r="BZ37" s="15">
        <v>1.0601951486984955</v>
      </c>
      <c r="CA37" s="15">
        <v>3.5420772505207876</v>
      </c>
      <c r="CB37" s="15">
        <v>0.56959072674468758</v>
      </c>
      <c r="CC37" s="15">
        <v>7.0475780054888677</v>
      </c>
      <c r="CD37" s="15">
        <v>1.7093057516526073</v>
      </c>
      <c r="CE37" s="15">
        <v>2.7517836539770379</v>
      </c>
      <c r="CF37" s="15">
        <v>-2.9916127854408199</v>
      </c>
      <c r="CG37" s="15">
        <v>3.3536277395991858</v>
      </c>
      <c r="CH37" s="15">
        <v>2.2853054630526333</v>
      </c>
      <c r="CI37" s="15">
        <v>6.0297577157818019</v>
      </c>
      <c r="CJ37" s="15">
        <v>2.6467036396653683</v>
      </c>
      <c r="CK37" s="15">
        <v>1.9874731715692207</v>
      </c>
      <c r="CL37" s="15">
        <v>3.5973362328499814</v>
      </c>
      <c r="CM37" s="15">
        <v>3.8187725018794998</v>
      </c>
      <c r="CN37" s="15">
        <v>-3.7969874865261426</v>
      </c>
      <c r="CO37" s="15">
        <v>-0.27929847889456072</v>
      </c>
      <c r="CP37" s="15">
        <v>0.4520141048179297</v>
      </c>
      <c r="CQ37" s="15">
        <v>4.0820080632154028</v>
      </c>
      <c r="CR37" s="15">
        <v>1.4394534430907262</v>
      </c>
      <c r="CS37" s="15">
        <v>2.2697609638937193</v>
      </c>
      <c r="CT37" s="15">
        <v>-1.0529310236654184</v>
      </c>
      <c r="CU37" s="15">
        <v>5.0723073816264286E-2</v>
      </c>
      <c r="CV37" s="15">
        <v>0.90126939327887134</v>
      </c>
      <c r="CW37" s="15">
        <v>2.3454581728101727</v>
      </c>
      <c r="CX37" s="15">
        <v>0.74404127192513858</v>
      </c>
      <c r="CY37" s="15">
        <v>-1.8551769365917825</v>
      </c>
      <c r="CZ37" s="15">
        <v>0.28216836659176847</v>
      </c>
      <c r="DA37" s="15">
        <v>-4.2490489924433579</v>
      </c>
      <c r="DB37" s="15">
        <v>4.3064580050522707</v>
      </c>
      <c r="DC37" s="15">
        <v>-0.27387368853174254</v>
      </c>
      <c r="DD37" s="15">
        <v>2.6755291659888085</v>
      </c>
      <c r="DE37" s="15">
        <v>0.73162918816253653</v>
      </c>
      <c r="DF37" s="15">
        <v>1.0029451608901985</v>
      </c>
      <c r="DG37" s="15">
        <v>3.8875529551751637</v>
      </c>
      <c r="DH37" s="15">
        <v>3.1295825221294926</v>
      </c>
      <c r="DI37" s="15">
        <v>-1.4849560499796126</v>
      </c>
      <c r="DJ37" s="15">
        <v>3.7982457588617518</v>
      </c>
      <c r="DK37" s="15">
        <v>2.6124266726698151</v>
      </c>
      <c r="DL37" s="15">
        <v>5.1243455095045487</v>
      </c>
      <c r="DM37" s="15">
        <v>2.2583745415678123</v>
      </c>
      <c r="DN37" s="15">
        <v>1.4290882020170317</v>
      </c>
      <c r="DO37" s="15">
        <v>8.2499844551134167</v>
      </c>
      <c r="DP37" s="15">
        <v>1.3353541093741972</v>
      </c>
      <c r="DQ37" s="15">
        <v>-3.0169681034890923</v>
      </c>
      <c r="DR37" s="15">
        <v>5.6360942767035116</v>
      </c>
      <c r="DS37" s="15">
        <v>1.6952579098590033</v>
      </c>
      <c r="DT37" s="15">
        <v>2.6790049959605526</v>
      </c>
      <c r="DU37" s="15">
        <v>1.2477497818363159</v>
      </c>
      <c r="DV37" s="15">
        <v>1.2555377946147976</v>
      </c>
      <c r="DW37" s="15">
        <v>3.8578718455923755</v>
      </c>
      <c r="DX37" s="15">
        <v>0.76720192803357867</v>
      </c>
      <c r="DY37" s="15">
        <v>0.45080677948371511</v>
      </c>
      <c r="DZ37" s="15">
        <v>2.5626215677613908</v>
      </c>
      <c r="EA37" s="15">
        <v>2.1109972544945754</v>
      </c>
      <c r="EB37" s="15">
        <v>0.59501101944326584</v>
      </c>
      <c r="EC37" s="15">
        <v>0.13969251214498302</v>
      </c>
      <c r="ED37" s="15">
        <v>4.406200944856578</v>
      </c>
      <c r="EE37" s="15">
        <v>2.0146874706772171</v>
      </c>
      <c r="EF37" s="15">
        <v>3.8252876362934578</v>
      </c>
      <c r="EG37" s="15">
        <v>1.2385357591373962</v>
      </c>
      <c r="EH37" s="15">
        <v>1.7076443260818284</v>
      </c>
      <c r="EI37" s="15">
        <v>2.4751450202873588</v>
      </c>
      <c r="EJ37" s="15">
        <v>0.85443158244029416</v>
      </c>
      <c r="EK37" s="15">
        <v>7.3543834470353113</v>
      </c>
      <c r="EL37" s="15">
        <v>2.7232075855321192</v>
      </c>
      <c r="EM37" s="15">
        <v>1.2198869509311732</v>
      </c>
      <c r="EN37" s="15">
        <v>-1.484254521751003</v>
      </c>
      <c r="EO37" s="15">
        <v>0.19328118593995644</v>
      </c>
      <c r="EP37" s="15">
        <v>-2.2347584724038483</v>
      </c>
      <c r="EQ37" s="15">
        <v>0.52610173354291812</v>
      </c>
      <c r="ER37" s="15">
        <v>1.4688814239771146</v>
      </c>
      <c r="ES37" s="15">
        <v>2.2030951938585468</v>
      </c>
      <c r="ET37" s="15">
        <v>3.0285690833140539</v>
      </c>
      <c r="EU37" s="15">
        <v>2.5644874149476085</v>
      </c>
      <c r="EV37" s="15">
        <v>2.1762926136249643</v>
      </c>
      <c r="EW37" s="15">
        <v>-0.29743912462047828</v>
      </c>
      <c r="EX37" s="15">
        <v>1.4308062161160013</v>
      </c>
      <c r="EY37" s="15">
        <v>7.5525511254227098</v>
      </c>
      <c r="EZ37" s="15">
        <v>-0.82544930379392412</v>
      </c>
      <c r="FA37" s="15">
        <v>4.7292635539924852</v>
      </c>
      <c r="FB37" s="15">
        <v>-6.4729910337929741E-2</v>
      </c>
      <c r="FC37" s="15">
        <v>6.5323417521207574</v>
      </c>
      <c r="FD37" s="15">
        <v>2.6439156601993972</v>
      </c>
      <c r="FE37" s="15">
        <v>5.7356790264164301</v>
      </c>
      <c r="FF37" s="15">
        <v>4.2613429029937686</v>
      </c>
      <c r="FG37" s="15">
        <v>-1.2070352366171899</v>
      </c>
      <c r="FH37" s="15">
        <v>1.9359571882925697</v>
      </c>
      <c r="FI37" s="15">
        <v>3.0486066016369664</v>
      </c>
      <c r="FJ37" s="15">
        <v>0.26135487213570685</v>
      </c>
      <c r="FK37" s="15">
        <v>4.4096158782525618</v>
      </c>
      <c r="FL37" s="15">
        <v>2.4564601996210267</v>
      </c>
      <c r="FM37" s="15">
        <v>-0.40088385354300643</v>
      </c>
      <c r="FN37" s="15">
        <v>-0.61928830861571327</v>
      </c>
      <c r="FO37" s="15">
        <v>3.3469383611414374</v>
      </c>
      <c r="FP37" s="15">
        <v>2.2812390271470289</v>
      </c>
      <c r="FQ37" s="15">
        <v>0.16480675202428552</v>
      </c>
      <c r="FR37" s="15">
        <v>3.1094672905385758</v>
      </c>
      <c r="FS37" s="15">
        <v>1.8812793288778344</v>
      </c>
      <c r="FT37" s="15">
        <v>4.6834436210589798</v>
      </c>
      <c r="FU37" s="15">
        <v>-0.4806723083480442</v>
      </c>
      <c r="FV37" s="15">
        <v>-1.0498795566052759</v>
      </c>
      <c r="FW37" s="15">
        <v>2.0771880755040426</v>
      </c>
      <c r="FX37" s="15">
        <v>2.0697948240570323</v>
      </c>
      <c r="FY37" s="15">
        <v>0.16086628887710686</v>
      </c>
      <c r="FZ37" s="15">
        <v>-4.1355364235614198</v>
      </c>
      <c r="GA37" s="15">
        <v>-2.2363775887140811</v>
      </c>
      <c r="GB37" s="15">
        <v>-5.0737863161142345</v>
      </c>
      <c r="GC37" s="15">
        <v>0.33844644489577352</v>
      </c>
      <c r="GD37" s="15">
        <v>4.9318050806373206</v>
      </c>
      <c r="GE37" s="15">
        <v>0.90933411596247005</v>
      </c>
      <c r="GF37" s="15">
        <v>-0.78311850978818764</v>
      </c>
      <c r="GG37" s="15">
        <v>2.2149413641101732</v>
      </c>
      <c r="GH37" s="15">
        <v>0.91613579357088393</v>
      </c>
      <c r="GI37" s="15">
        <v>5.0450370441347401</v>
      </c>
      <c r="GJ37" s="15">
        <v>0.4400620966289146</v>
      </c>
      <c r="GK37" s="15">
        <v>-3.3969964215632342</v>
      </c>
      <c r="GL37" s="15">
        <v>-0.23836277545806195</v>
      </c>
      <c r="GM37" s="15">
        <v>2.5003992444574275</v>
      </c>
      <c r="GN37" s="15">
        <v>2.0746247030325562</v>
      </c>
      <c r="GO37" s="15">
        <v>2.5839186255370503</v>
      </c>
      <c r="GP37" s="15">
        <v>-3.6302342863425912</v>
      </c>
      <c r="GQ37" s="15">
        <v>1.4702364181605347</v>
      </c>
      <c r="GR37" s="15">
        <v>1.861091386839568</v>
      </c>
      <c r="GS37" s="15">
        <v>6.1399111798390855</v>
      </c>
      <c r="GT37" s="15">
        <v>0.45452531312340616</v>
      </c>
    </row>
    <row r="38" spans="1:202" x14ac:dyDescent="0.2">
      <c r="A38" s="13">
        <v>37</v>
      </c>
      <c r="B38" s="15">
        <v>3.106735622698281</v>
      </c>
      <c r="C38" s="15">
        <v>4.2070519232065964</v>
      </c>
      <c r="D38" s="15">
        <v>0.21920670686343069</v>
      </c>
      <c r="E38" s="15">
        <v>4.4339860018005517</v>
      </c>
      <c r="F38" s="15">
        <v>2.3909648000634807</v>
      </c>
      <c r="G38" s="15">
        <v>4.7012312255213304</v>
      </c>
      <c r="H38" s="15">
        <v>4.4637251561066291</v>
      </c>
      <c r="I38" s="15">
        <v>3.1643970870686209</v>
      </c>
      <c r="J38" s="15">
        <v>3.1024863322005722</v>
      </c>
      <c r="K38" s="15">
        <v>2.1007607960301997</v>
      </c>
      <c r="L38" s="15">
        <v>1.4889459092549484</v>
      </c>
      <c r="M38" s="15">
        <v>2.414056372393615</v>
      </c>
      <c r="N38" s="15">
        <v>-0.65738235244142196</v>
      </c>
      <c r="O38" s="15">
        <v>-0.64758478218596371</v>
      </c>
      <c r="P38" s="15">
        <v>1.7267364165862222</v>
      </c>
      <c r="Q38" s="15">
        <v>7.9641431378384109</v>
      </c>
      <c r="R38" s="15">
        <v>8.9674359177647531</v>
      </c>
      <c r="S38" s="15">
        <v>1.6111610804521153</v>
      </c>
      <c r="T38" s="15">
        <v>0.16339958558059675</v>
      </c>
      <c r="U38" s="15">
        <v>4.2548810791027112</v>
      </c>
      <c r="V38" s="15">
        <v>5.0415911747954425</v>
      </c>
      <c r="W38" s="15">
        <v>4.2186729548487687</v>
      </c>
      <c r="X38" s="15">
        <v>-3.250732887846457</v>
      </c>
      <c r="Y38" s="15">
        <v>5.2222441203078285</v>
      </c>
      <c r="Z38" s="15">
        <v>0.49431092054086356</v>
      </c>
      <c r="AA38" s="15">
        <v>3.4076670742125357</v>
      </c>
      <c r="AB38" s="15">
        <v>7.7998552811730191</v>
      </c>
      <c r="AC38" s="15">
        <v>6.4087788379760351</v>
      </c>
      <c r="AD38" s="15">
        <v>2.8194782180145519</v>
      </c>
      <c r="AE38" s="15">
        <v>-8.7829087777191173E-2</v>
      </c>
      <c r="AF38" s="15">
        <v>1.6009849930942475</v>
      </c>
      <c r="AG38" s="15">
        <v>2.8230565420350988</v>
      </c>
      <c r="AH38" s="15">
        <v>1.5794706695993415</v>
      </c>
      <c r="AI38" s="15">
        <v>11.429044598916162</v>
      </c>
      <c r="AJ38" s="15">
        <v>3.8503544944206913</v>
      </c>
      <c r="AK38" s="15">
        <v>-1.3415492914704905</v>
      </c>
      <c r="AL38" s="15">
        <v>-0.47339772560817739</v>
      </c>
      <c r="AM38" s="15">
        <v>1.9589869030731868</v>
      </c>
      <c r="AN38" s="15">
        <v>-1.5912702645608725</v>
      </c>
      <c r="AO38" s="15">
        <v>3.8044424361457958</v>
      </c>
      <c r="AP38" s="15">
        <v>5.8672619130877939</v>
      </c>
      <c r="AQ38" s="15">
        <v>0.41576648025183932</v>
      </c>
      <c r="AR38" s="15">
        <v>-1.0072915519912009</v>
      </c>
      <c r="AS38" s="15">
        <v>3.7203728109602809</v>
      </c>
      <c r="AT38" s="15">
        <v>5.3396973049126046</v>
      </c>
      <c r="AU38" s="15">
        <v>1.2816324190147177</v>
      </c>
      <c r="AV38" s="15">
        <v>4.0953186900151382</v>
      </c>
      <c r="AW38" s="15">
        <v>-0.29173263722251663</v>
      </c>
      <c r="AX38" s="15">
        <v>2.6022439094668854</v>
      </c>
      <c r="AY38" s="15">
        <v>-2.316863633262578</v>
      </c>
      <c r="AZ38" s="15">
        <v>1.9724408251790329</v>
      </c>
      <c r="BA38" s="15">
        <v>3.0702843854516262</v>
      </c>
      <c r="BB38" s="15">
        <v>5.4020096657138996</v>
      </c>
      <c r="BC38" s="15">
        <v>0.82908120681003517</v>
      </c>
      <c r="BD38" s="15">
        <v>3.1445754476902836</v>
      </c>
      <c r="BE38" s="15">
        <v>6.2331307708438093</v>
      </c>
      <c r="BF38" s="15">
        <v>3.4184684448009821</v>
      </c>
      <c r="BG38" s="15">
        <v>-0.37884496820278724</v>
      </c>
      <c r="BH38" s="15">
        <v>3.1115458866423795</v>
      </c>
      <c r="BI38" s="15">
        <v>3.5669965317051036</v>
      </c>
      <c r="BJ38" s="15">
        <v>-1.3612777393784083</v>
      </c>
      <c r="BK38" s="15">
        <v>0.28248799862300156</v>
      </c>
      <c r="BL38" s="15">
        <v>-0.27813399087608959</v>
      </c>
      <c r="BM38" s="15">
        <v>1.3859764466391344</v>
      </c>
      <c r="BN38" s="15">
        <v>-0.96664856214991324</v>
      </c>
      <c r="BO38" s="15">
        <v>3.45084024536835</v>
      </c>
      <c r="BP38" s="15">
        <v>0.10578728154444841</v>
      </c>
      <c r="BQ38" s="15">
        <v>-0.14547535670193923</v>
      </c>
      <c r="BR38" s="15">
        <v>6.0029185018888711</v>
      </c>
      <c r="BS38" s="15">
        <v>2.2369316939386787</v>
      </c>
      <c r="BT38" s="15">
        <v>4.1328264264415431</v>
      </c>
      <c r="BU38" s="15">
        <v>0.69198441288195511</v>
      </c>
      <c r="BV38" s="15">
        <v>-2.8193932540588955</v>
      </c>
      <c r="BW38" s="15">
        <v>2.5813364722083549</v>
      </c>
      <c r="BX38" s="15">
        <v>-0.58696647675495051</v>
      </c>
      <c r="BY38" s="15">
        <v>1.4302886865908859</v>
      </c>
      <c r="BZ38" s="15">
        <v>1.4564893377065671</v>
      </c>
      <c r="CA38" s="15">
        <v>9.2670275106646258</v>
      </c>
      <c r="CB38" s="15">
        <v>2.6540135117309127</v>
      </c>
      <c r="CC38" s="15">
        <v>1.5829448239466393</v>
      </c>
      <c r="CD38" s="15">
        <v>2.9843425622572268</v>
      </c>
      <c r="CE38" s="15">
        <v>2.3799913995768613</v>
      </c>
      <c r="CF38" s="15">
        <v>2.5436667268461148</v>
      </c>
      <c r="CG38" s="15">
        <v>2.9528794237935689</v>
      </c>
      <c r="CH38" s="15">
        <v>3.5864598973271398</v>
      </c>
      <c r="CI38" s="15">
        <v>5.0024886463633758</v>
      </c>
      <c r="CJ38" s="15">
        <v>4.2721276757162165</v>
      </c>
      <c r="CK38" s="15">
        <v>-2.0650097907331637</v>
      </c>
      <c r="CL38" s="15">
        <v>2.9891362147768099</v>
      </c>
      <c r="CM38" s="15">
        <v>2.0443887534313046</v>
      </c>
      <c r="CN38" s="15">
        <v>-3.3546950426938444</v>
      </c>
      <c r="CO38" s="15">
        <v>-1.2771471430386252</v>
      </c>
      <c r="CP38" s="15">
        <v>1.3046608202803389</v>
      </c>
      <c r="CQ38" s="15">
        <v>-0.31171995052631085</v>
      </c>
      <c r="CR38" s="15">
        <v>1.0830288168876383</v>
      </c>
      <c r="CS38" s="15">
        <v>5.0195441726115115</v>
      </c>
      <c r="CT38" s="15">
        <v>-4.5681056474017332</v>
      </c>
      <c r="CU38" s="15">
        <v>1.008064584693686</v>
      </c>
      <c r="CV38" s="15">
        <v>-0.58194936077978465</v>
      </c>
      <c r="CW38" s="15">
        <v>1.7938690506033346</v>
      </c>
      <c r="CX38" s="15">
        <v>7.3214235488301682</v>
      </c>
      <c r="CY38" s="15">
        <v>0.7939996657551367</v>
      </c>
      <c r="CZ38" s="15">
        <v>3.7864849620539647</v>
      </c>
      <c r="DA38" s="15">
        <v>5.5108643542715354</v>
      </c>
      <c r="DB38" s="15">
        <v>9.7102717669987371</v>
      </c>
      <c r="DC38" s="15">
        <v>-0.98972166448890109</v>
      </c>
      <c r="DD38" s="15">
        <v>4.9451535278824803</v>
      </c>
      <c r="DE38" s="15">
        <v>0.38614133720455823</v>
      </c>
      <c r="DF38" s="15">
        <v>3.4786247845767257</v>
      </c>
      <c r="DG38" s="15">
        <v>0.1039451181204285</v>
      </c>
      <c r="DH38" s="15">
        <v>7.5683777271484542</v>
      </c>
      <c r="DI38" s="15">
        <v>-1.7980087495957553</v>
      </c>
      <c r="DJ38" s="15">
        <v>4.6265141340328011</v>
      </c>
      <c r="DK38" s="15">
        <v>3.2036884742540921</v>
      </c>
      <c r="DL38" s="15">
        <v>-0.22661283871227589</v>
      </c>
      <c r="DM38" s="15">
        <v>-8.8879394461237826E-2</v>
      </c>
      <c r="DN38" s="15">
        <v>2.1416471230767185</v>
      </c>
      <c r="DO38" s="15">
        <v>8.6102126607630929</v>
      </c>
      <c r="DP38" s="15">
        <v>3.8152448969345518</v>
      </c>
      <c r="DQ38" s="15">
        <v>0.37742706882240062</v>
      </c>
      <c r="DR38" s="15">
        <v>3.8896562625815339</v>
      </c>
      <c r="DS38" s="15">
        <v>1.2655047129037498</v>
      </c>
      <c r="DT38" s="15">
        <v>4.3852567785480074</v>
      </c>
      <c r="DU38" s="15">
        <v>4.4155618822819855</v>
      </c>
      <c r="DV38" s="15">
        <v>6.6535497352016097</v>
      </c>
      <c r="DW38" s="15">
        <v>4.1716911956554643</v>
      </c>
      <c r="DX38" s="15">
        <v>1.4766690866546042</v>
      </c>
      <c r="DY38" s="15">
        <v>0.89618853019337319</v>
      </c>
      <c r="DZ38" s="15">
        <v>0.85836409622384613</v>
      </c>
      <c r="EA38" s="15">
        <v>1.625672990967564</v>
      </c>
      <c r="EB38" s="15">
        <v>-0.74616227105599631</v>
      </c>
      <c r="EC38" s="15">
        <v>1.3634888133324652</v>
      </c>
      <c r="ED38" s="15">
        <v>4.6888869501365082</v>
      </c>
      <c r="EE38" s="15">
        <v>1.7483524675604782</v>
      </c>
      <c r="EF38" s="15">
        <v>6.8026519837246173</v>
      </c>
      <c r="EG38" s="15">
        <v>2.8586999977117866</v>
      </c>
      <c r="EH38" s="15">
        <v>-1.0921295511442803</v>
      </c>
      <c r="EI38" s="15">
        <v>4.3111225192031846</v>
      </c>
      <c r="EJ38" s="15">
        <v>4.5627127588545271</v>
      </c>
      <c r="EK38" s="15">
        <v>0.42045490059457835</v>
      </c>
      <c r="EL38" s="15">
        <v>0.43329957497601224</v>
      </c>
      <c r="EM38" s="15">
        <v>2.282095321288709</v>
      </c>
      <c r="EN38" s="15">
        <v>-0.41134538765536144</v>
      </c>
      <c r="EO38" s="15">
        <v>-2.9804686810382903</v>
      </c>
      <c r="EP38" s="15">
        <v>3.734973304546739</v>
      </c>
      <c r="EQ38" s="15">
        <v>2.4065199992250674</v>
      </c>
      <c r="ER38" s="15">
        <v>2.6251403056052611</v>
      </c>
      <c r="ES38" s="15">
        <v>3.8243712455825287</v>
      </c>
      <c r="ET38" s="15">
        <v>2.8956635979406302</v>
      </c>
      <c r="EU38" s="15">
        <v>2.1835392208292581</v>
      </c>
      <c r="EV38" s="15">
        <v>3.3056610074735189</v>
      </c>
      <c r="EW38" s="15">
        <v>-1.4700991388616407</v>
      </c>
      <c r="EX38" s="15">
        <v>4.1703220093558642</v>
      </c>
      <c r="EY38" s="15">
        <v>5.935912025869575</v>
      </c>
      <c r="EZ38" s="15">
        <v>-1.1344820626411485</v>
      </c>
      <c r="FA38" s="15">
        <v>-0.37894699394436815</v>
      </c>
      <c r="FB38" s="15">
        <v>5.2200685116909895</v>
      </c>
      <c r="FC38" s="15">
        <v>6.7933327782804742</v>
      </c>
      <c r="FD38" s="15">
        <v>3.5505541220746992</v>
      </c>
      <c r="FE38" s="15">
        <v>-5.8266018359077529</v>
      </c>
      <c r="FF38" s="15">
        <v>1.8714672600740889</v>
      </c>
      <c r="FG38" s="15">
        <v>2.5207321489783112</v>
      </c>
      <c r="FH38" s="15">
        <v>1.0000249211053698</v>
      </c>
      <c r="FI38" s="15">
        <v>4.1537171821449954</v>
      </c>
      <c r="FJ38" s="15">
        <v>4.8976608319844974</v>
      </c>
      <c r="FK38" s="15">
        <v>-1.5445767058571773</v>
      </c>
      <c r="FL38" s="15">
        <v>4.2303787652718112</v>
      </c>
      <c r="FM38" s="15">
        <v>0.43883537442159898</v>
      </c>
      <c r="FN38" s="15">
        <v>0.70542083962237012</v>
      </c>
      <c r="FO38" s="15">
        <v>-1.3528882168311922</v>
      </c>
      <c r="FP38" s="15">
        <v>3.5438026337399919</v>
      </c>
      <c r="FQ38" s="15">
        <v>0.64422085650942429</v>
      </c>
      <c r="FR38" s="15">
        <v>4.5178625947296389</v>
      </c>
      <c r="FS38" s="15">
        <v>2.6574252886350824</v>
      </c>
      <c r="FT38" s="15">
        <v>1.1290953104819639</v>
      </c>
      <c r="FU38" s="15">
        <v>-2.1961519506497749</v>
      </c>
      <c r="FV38" s="15">
        <v>-1.4334589158892439</v>
      </c>
      <c r="FW38" s="15">
        <v>4.6457426844800107</v>
      </c>
      <c r="FX38" s="15">
        <v>1.2559991722865917</v>
      </c>
      <c r="FY38" s="15">
        <v>1.6437496375789569</v>
      </c>
      <c r="FZ38" s="15">
        <v>2.5630238460673396</v>
      </c>
      <c r="GA38" s="15">
        <v>-1.4213925896288622</v>
      </c>
      <c r="GB38" s="15">
        <v>6.0109409384837633</v>
      </c>
      <c r="GC38" s="15">
        <v>0.55394142995550144</v>
      </c>
      <c r="GD38" s="15">
        <v>3.5852683828345198</v>
      </c>
      <c r="GE38" s="15">
        <v>1.6947875041082572</v>
      </c>
      <c r="GF38" s="15">
        <v>1.1812768891012535</v>
      </c>
      <c r="GG38" s="15">
        <v>3.5354936626812217</v>
      </c>
      <c r="GH38" s="15">
        <v>-4.0313596477526445</v>
      </c>
      <c r="GI38" s="15">
        <v>5.7254697130637924</v>
      </c>
      <c r="GJ38" s="15">
        <v>0.46067133286041212</v>
      </c>
      <c r="GK38" s="15">
        <v>-2.1252074431813694</v>
      </c>
      <c r="GL38" s="15">
        <v>0.34438760732889317</v>
      </c>
      <c r="GM38" s="15">
        <v>1.2325257738219382</v>
      </c>
      <c r="GN38" s="15">
        <v>2.972098201038857</v>
      </c>
      <c r="GO38" s="15">
        <v>6.940646078998439</v>
      </c>
      <c r="GP38" s="15">
        <v>3.0008286161128543</v>
      </c>
      <c r="GQ38" s="15">
        <v>2.9084170295357472</v>
      </c>
      <c r="GR38" s="15">
        <v>2.833726151154615</v>
      </c>
      <c r="GS38" s="15">
        <v>5.1466771160945113</v>
      </c>
      <c r="GT38" s="15">
        <v>0.37865048079938379</v>
      </c>
    </row>
    <row r="39" spans="1:202" x14ac:dyDescent="0.2">
      <c r="A39" s="13">
        <v>38</v>
      </c>
      <c r="B39" s="15">
        <v>3.2151380840525454</v>
      </c>
      <c r="C39" s="15">
        <v>3.3867716235972445</v>
      </c>
      <c r="D39" s="15">
        <v>-0.69637831133535077</v>
      </c>
      <c r="E39" s="15">
        <v>2.9607322343734985</v>
      </c>
      <c r="F39" s="15">
        <v>-4.0871334134871029</v>
      </c>
      <c r="G39" s="15">
        <v>0.70606438297527241</v>
      </c>
      <c r="H39" s="15">
        <v>4.6715165472389275</v>
      </c>
      <c r="I39" s="15">
        <v>4.8019735100819378</v>
      </c>
      <c r="J39" s="15">
        <v>1.4680425344173629</v>
      </c>
      <c r="K39" s="15">
        <v>5.5420566962824616</v>
      </c>
      <c r="L39" s="15">
        <v>6.2998269867243728</v>
      </c>
      <c r="M39" s="15">
        <v>1.3392960645241554</v>
      </c>
      <c r="N39" s="15">
        <v>-1.9244616724852786</v>
      </c>
      <c r="O39" s="15">
        <v>3.7483690051976772</v>
      </c>
      <c r="P39" s="15">
        <v>2.6845812928809543</v>
      </c>
      <c r="Q39" s="15">
        <v>-0.89091318160435806</v>
      </c>
      <c r="R39" s="15">
        <v>7.513221153528729</v>
      </c>
      <c r="S39" s="15">
        <v>1.1287002875351635</v>
      </c>
      <c r="T39" s="15">
        <v>1.3652598602686086</v>
      </c>
      <c r="U39" s="15">
        <v>-0.51488610253704614</v>
      </c>
      <c r="V39" s="15">
        <v>2.2189382048265482</v>
      </c>
      <c r="W39" s="15">
        <v>-2.5062548105494544</v>
      </c>
      <c r="X39" s="15">
        <v>-0.32151249014804684</v>
      </c>
      <c r="Y39" s="15">
        <v>5.2111091185882321</v>
      </c>
      <c r="Z39" s="15">
        <v>1.8320325783234539</v>
      </c>
      <c r="AA39" s="15">
        <v>0.55515538762192274</v>
      </c>
      <c r="AB39" s="15">
        <v>2.5144841911023903</v>
      </c>
      <c r="AC39" s="15">
        <v>6.5785657906552366</v>
      </c>
      <c r="AD39" s="15">
        <v>3.2378601402934972</v>
      </c>
      <c r="AE39" s="15">
        <v>4.1871825969073111</v>
      </c>
      <c r="AF39" s="15">
        <v>3.3111643109637767</v>
      </c>
      <c r="AG39" s="15">
        <v>4.4968743811660516</v>
      </c>
      <c r="AH39" s="15">
        <v>4.944289956032736</v>
      </c>
      <c r="AI39" s="15">
        <v>0.83632981381495597</v>
      </c>
      <c r="AJ39" s="15">
        <v>-0.52642849151558113</v>
      </c>
      <c r="AK39" s="15">
        <v>1.6497322202755909</v>
      </c>
      <c r="AL39" s="15">
        <v>7.103617050607526</v>
      </c>
      <c r="AM39" s="15">
        <v>2.1012245079960601</v>
      </c>
      <c r="AN39" s="15">
        <v>0.89106617562583867</v>
      </c>
      <c r="AO39" s="15">
        <v>-3.4193766384406334</v>
      </c>
      <c r="AP39" s="15">
        <v>0.13634451547060955</v>
      </c>
      <c r="AQ39" s="15">
        <v>-0.71547286211383365</v>
      </c>
      <c r="AR39" s="15">
        <v>0.2766318822334522</v>
      </c>
      <c r="AS39" s="15">
        <v>5.7605699800346377</v>
      </c>
      <c r="AT39" s="15">
        <v>7.8395631990033996</v>
      </c>
      <c r="AU39" s="15">
        <v>1.2938799653659225</v>
      </c>
      <c r="AV39" s="15">
        <v>2.1909424534205404</v>
      </c>
      <c r="AW39" s="15">
        <v>5.836630991569252</v>
      </c>
      <c r="AX39" s="15">
        <v>1.6217301589769484</v>
      </c>
      <c r="AY39" s="15">
        <v>2.0977417123003148</v>
      </c>
      <c r="AZ39" s="15">
        <v>3.9507008299453172</v>
      </c>
      <c r="BA39" s="15">
        <v>4.3680651938074018</v>
      </c>
      <c r="BB39" s="15">
        <v>3.9384987381740744</v>
      </c>
      <c r="BC39" s="15">
        <v>4.1853645675583251E-2</v>
      </c>
      <c r="BD39" s="15">
        <v>5.8679392941471349</v>
      </c>
      <c r="BE39" s="15">
        <v>-3.793719647132038</v>
      </c>
      <c r="BF39" s="15">
        <v>2.6366273288241704</v>
      </c>
      <c r="BG39" s="15">
        <v>0.73908235333424666</v>
      </c>
      <c r="BH39" s="15">
        <v>-1.4838213147121249</v>
      </c>
      <c r="BI39" s="15">
        <v>8.351152576480958E-2</v>
      </c>
      <c r="BJ39" s="15">
        <v>-0.53652671293910281</v>
      </c>
      <c r="BK39" s="15">
        <v>2.5682313832071548</v>
      </c>
      <c r="BL39" s="15">
        <v>1.0467142356111334</v>
      </c>
      <c r="BM39" s="15">
        <v>6.7818467269511391</v>
      </c>
      <c r="BN39" s="15">
        <v>-0.96246696367513129</v>
      </c>
      <c r="BO39" s="15">
        <v>5.6754966422439823</v>
      </c>
      <c r="BP39" s="15">
        <v>0.70500289344340539</v>
      </c>
      <c r="BQ39" s="15">
        <v>2.3682740152040793</v>
      </c>
      <c r="BR39" s="15">
        <v>8.186584729682945</v>
      </c>
      <c r="BS39" s="15">
        <v>4.3504746419063736</v>
      </c>
      <c r="BT39" s="15">
        <v>4.1923906840532972</v>
      </c>
      <c r="BU39" s="15">
        <v>-1.1948977034514947</v>
      </c>
      <c r="BV39" s="15">
        <v>5.7297044467428844</v>
      </c>
      <c r="BW39" s="15">
        <v>7.6849445122464637</v>
      </c>
      <c r="BX39" s="15">
        <v>2.6654000287977615</v>
      </c>
      <c r="BY39" s="15">
        <v>6.0809820359457047</v>
      </c>
      <c r="BZ39" s="15">
        <v>1.6596355896701613</v>
      </c>
      <c r="CA39" s="15">
        <v>4.3111869743082796</v>
      </c>
      <c r="CB39" s="15">
        <v>3.0553702625339101</v>
      </c>
      <c r="CC39" s="15">
        <v>7.285833871516477</v>
      </c>
      <c r="CD39" s="15">
        <v>2.414316537389082</v>
      </c>
      <c r="CE39" s="15">
        <v>2.1727844987049956</v>
      </c>
      <c r="CF39" s="15">
        <v>-0.5858167322975123</v>
      </c>
      <c r="CG39" s="15">
        <v>3.659672729811871</v>
      </c>
      <c r="CH39" s="15">
        <v>3.7838697448418208</v>
      </c>
      <c r="CI39" s="15">
        <v>5.7672793844485355</v>
      </c>
      <c r="CJ39" s="15">
        <v>4.2001440156462531</v>
      </c>
      <c r="CK39" s="15">
        <v>-7.6303484176092029</v>
      </c>
      <c r="CL39" s="15">
        <v>2.1822938101744858</v>
      </c>
      <c r="CM39" s="15">
        <v>6.8026769930519144</v>
      </c>
      <c r="CN39" s="15">
        <v>8.1551736813807132</v>
      </c>
      <c r="CO39" s="15">
        <v>1.6078899277273124</v>
      </c>
      <c r="CP39" s="15">
        <v>1.5099424626748512</v>
      </c>
      <c r="CQ39" s="15">
        <v>9.9206622075800759</v>
      </c>
      <c r="CR39" s="15">
        <v>0.44369944928909755</v>
      </c>
      <c r="CS39" s="15">
        <v>6.0015018675325678</v>
      </c>
      <c r="CT39" s="15">
        <v>0.28626648816644679</v>
      </c>
      <c r="CU39" s="15">
        <v>2.8588532113743623</v>
      </c>
      <c r="CV39" s="15">
        <v>0.50071615337908681</v>
      </c>
      <c r="CW39" s="15">
        <v>2.5731995479938665</v>
      </c>
      <c r="CX39" s="15">
        <v>3.1355652704857655</v>
      </c>
      <c r="CY39" s="15">
        <v>1.4648418984832063</v>
      </c>
      <c r="CZ39" s="15">
        <v>2.7358529548614907</v>
      </c>
      <c r="DA39" s="15">
        <v>2.0101059256523603</v>
      </c>
      <c r="DB39" s="15">
        <v>7.2435713086420819</v>
      </c>
      <c r="DC39" s="15">
        <v>8.6044967885755419</v>
      </c>
      <c r="DD39" s="15">
        <v>3.4322112174710471</v>
      </c>
      <c r="DE39" s="15">
        <v>7.2421986966552518</v>
      </c>
      <c r="DF39" s="15">
        <v>1.0972819536266472</v>
      </c>
      <c r="DG39" s="15">
        <v>5.6922918511703244</v>
      </c>
      <c r="DH39" s="15">
        <v>9.6212028396117404</v>
      </c>
      <c r="DI39" s="15">
        <v>0.74712271708830036</v>
      </c>
      <c r="DJ39" s="15">
        <v>-0.12359067046694605</v>
      </c>
      <c r="DK39" s="15">
        <v>3.5397251504967699</v>
      </c>
      <c r="DL39" s="15">
        <v>6.7907945128505105</v>
      </c>
      <c r="DM39" s="15">
        <v>-0.40902474670428246</v>
      </c>
      <c r="DN39" s="15">
        <v>2.2523742187565094</v>
      </c>
      <c r="DO39" s="15">
        <v>3.0723200996176425</v>
      </c>
      <c r="DP39" s="15">
        <v>2.652238000076014</v>
      </c>
      <c r="DQ39" s="15">
        <v>4.7974439741566979</v>
      </c>
      <c r="DR39" s="15">
        <v>8.6884598783285298</v>
      </c>
      <c r="DS39" s="15">
        <v>0.90676211046310828</v>
      </c>
      <c r="DT39" s="15">
        <v>5.4328532651052042</v>
      </c>
      <c r="DU39" s="15">
        <v>1.0785640023772638</v>
      </c>
      <c r="DV39" s="15">
        <v>8.5245712808829417</v>
      </c>
      <c r="DW39" s="15">
        <v>-3.8091507283266939</v>
      </c>
      <c r="DX39" s="15">
        <v>-0.47789099622174508</v>
      </c>
      <c r="DY39" s="15">
        <v>1.1319149168453597</v>
      </c>
      <c r="DZ39" s="15">
        <v>1.7973910495213086</v>
      </c>
      <c r="EA39" s="15">
        <v>3.0780333492148104</v>
      </c>
      <c r="EB39" s="15">
        <v>1.0886510308257045</v>
      </c>
      <c r="EC39" s="15">
        <v>2.3480099782817918</v>
      </c>
      <c r="ED39" s="15">
        <v>3.3052886368392063</v>
      </c>
      <c r="EE39" s="15">
        <v>3.3939886210030563</v>
      </c>
      <c r="EF39" s="15">
        <v>4.6049937792291722</v>
      </c>
      <c r="EG39" s="15">
        <v>2.6370118590521718</v>
      </c>
      <c r="EH39" s="15">
        <v>-0.21408738499889046</v>
      </c>
      <c r="EI39" s="15">
        <v>1.7333563628877127</v>
      </c>
      <c r="EJ39" s="15">
        <v>1.4015678241919654</v>
      </c>
      <c r="EK39" s="15">
        <v>2.5526709920890944</v>
      </c>
      <c r="EL39" s="15">
        <v>-0.64112951308018951</v>
      </c>
      <c r="EM39" s="15">
        <v>8.0806926034949704</v>
      </c>
      <c r="EN39" s="15">
        <v>3.5351624788942662</v>
      </c>
      <c r="EO39" s="15">
        <v>-1.3275953403644096</v>
      </c>
      <c r="EP39" s="15">
        <v>3.9951548141603799</v>
      </c>
      <c r="EQ39" s="15">
        <v>2.6955207349388779</v>
      </c>
      <c r="ER39" s="15">
        <v>3.7074719867745975</v>
      </c>
      <c r="ES39" s="15">
        <v>2.249205367783162</v>
      </c>
      <c r="ET39" s="15">
        <v>4.7119994497119144</v>
      </c>
      <c r="EU39" s="15">
        <v>4.0511734729376023</v>
      </c>
      <c r="EV39" s="15">
        <v>3.4535268122812348</v>
      </c>
      <c r="EW39" s="15">
        <v>2.294616181332648</v>
      </c>
      <c r="EX39" s="15">
        <v>3.6341861806653384</v>
      </c>
      <c r="EY39" s="15">
        <v>2.9637908017963746</v>
      </c>
      <c r="EZ39" s="15">
        <v>-0.15777148496203619</v>
      </c>
      <c r="FA39" s="15">
        <v>2.6727398167295955</v>
      </c>
      <c r="FB39" s="15">
        <v>6.5269650188985917</v>
      </c>
      <c r="FC39" s="15">
        <v>1.8876491464085281</v>
      </c>
      <c r="FD39" s="15">
        <v>1.995473017896519</v>
      </c>
      <c r="FE39" s="15">
        <v>-6.2011159939205642</v>
      </c>
      <c r="FF39" s="15">
        <v>0.41750672915534137</v>
      </c>
      <c r="FG39" s="15">
        <v>2.9963645635960519</v>
      </c>
      <c r="FH39" s="15">
        <v>-0.32748399136705642</v>
      </c>
      <c r="FI39" s="15">
        <v>2.6597168612622326</v>
      </c>
      <c r="FJ39" s="15">
        <v>4.9318460341023016</v>
      </c>
      <c r="FK39" s="15">
        <v>2.2716699281813395</v>
      </c>
      <c r="FL39" s="15">
        <v>4.2180140560480996</v>
      </c>
      <c r="FM39" s="15">
        <v>-0.59240935987067878</v>
      </c>
      <c r="FN39" s="15">
        <v>1.9228819867742457</v>
      </c>
      <c r="FO39" s="15">
        <v>3.1254984515240301</v>
      </c>
      <c r="FP39" s="15">
        <v>2.8326870408203542</v>
      </c>
      <c r="FQ39" s="15">
        <v>1.9564867303787814</v>
      </c>
      <c r="FR39" s="15">
        <v>5.5451676533457661</v>
      </c>
      <c r="FS39" s="15">
        <v>3.8875310293183851</v>
      </c>
      <c r="FT39" s="15">
        <v>-3.2317320790014037E-3</v>
      </c>
      <c r="FU39" s="15">
        <v>2.8275685944356441</v>
      </c>
      <c r="FV39" s="15">
        <v>1.0026397130594253</v>
      </c>
      <c r="FW39" s="15">
        <v>3.3941694006102763</v>
      </c>
      <c r="FX39" s="15">
        <v>-0.68059096889049853</v>
      </c>
      <c r="FY39" s="15">
        <v>1.5531861062436398</v>
      </c>
      <c r="FZ39" s="15">
        <v>-3.1673906752124261</v>
      </c>
      <c r="GA39" s="15">
        <v>-2.6972287470073972</v>
      </c>
      <c r="GB39" s="15">
        <v>4.6579837821571024</v>
      </c>
      <c r="GC39" s="15">
        <v>1.1509789962865544</v>
      </c>
      <c r="GD39" s="15">
        <v>5.055451722542597</v>
      </c>
      <c r="GE39" s="15">
        <v>4.6969715991837413</v>
      </c>
      <c r="GF39" s="15">
        <v>6.7908825133482935</v>
      </c>
      <c r="GG39" s="15">
        <v>3.3345103329399866</v>
      </c>
      <c r="GH39" s="15">
        <v>9.2235473925855427</v>
      </c>
      <c r="GI39" s="15">
        <v>4.2575435449465182</v>
      </c>
      <c r="GJ39" s="15">
        <v>0.83391731852071105</v>
      </c>
      <c r="GK39" s="15">
        <v>6.349480669782678</v>
      </c>
      <c r="GL39" s="15">
        <v>4.2445328467835841</v>
      </c>
      <c r="GM39" s="15">
        <v>1.6236331191708184</v>
      </c>
      <c r="GN39" s="15">
        <v>3.561773367647231</v>
      </c>
      <c r="GO39" s="15">
        <v>2.8910048391691383</v>
      </c>
      <c r="GP39" s="15">
        <v>1.7065310386055881</v>
      </c>
      <c r="GQ39" s="15">
        <v>3.2976632316807297</v>
      </c>
      <c r="GR39" s="15">
        <v>7.8028187516806753</v>
      </c>
      <c r="GS39" s="15">
        <v>4.5856568982915826</v>
      </c>
      <c r="GT39" s="15">
        <v>0.90283643469551345</v>
      </c>
    </row>
    <row r="40" spans="1:202" x14ac:dyDescent="0.2">
      <c r="A40" s="13">
        <v>39</v>
      </c>
      <c r="B40" s="15">
        <v>0.49974591424064047</v>
      </c>
      <c r="C40" s="15">
        <v>5.6078466880315938</v>
      </c>
      <c r="D40" s="15">
        <v>1.2980905661134188</v>
      </c>
      <c r="E40" s="15">
        <v>-2.2562582892695762</v>
      </c>
      <c r="F40" s="15">
        <v>-0.6840250313329701</v>
      </c>
      <c r="G40" s="15">
        <v>0.32605026396006465</v>
      </c>
      <c r="H40" s="15">
        <v>0.59050703453994036</v>
      </c>
      <c r="I40" s="15">
        <v>-0.70700958798735791</v>
      </c>
      <c r="J40" s="15">
        <v>-1.619560731813747</v>
      </c>
      <c r="K40" s="15">
        <v>0.13442174780871347</v>
      </c>
      <c r="L40" s="15">
        <v>-0.20070721802801572</v>
      </c>
      <c r="M40" s="15">
        <v>2.7822603505707511</v>
      </c>
      <c r="N40" s="15">
        <v>4.3141440791724932</v>
      </c>
      <c r="O40" s="15">
        <v>-0.93014612323899171</v>
      </c>
      <c r="P40" s="15">
        <v>2.2251243246160399</v>
      </c>
      <c r="Q40" s="15">
        <v>-3.5681550896840708</v>
      </c>
      <c r="R40" s="15">
        <v>-3.3336129989002403</v>
      </c>
      <c r="S40" s="15">
        <v>0.91050964268752155</v>
      </c>
      <c r="T40" s="15">
        <v>-0.19793112580164621</v>
      </c>
      <c r="U40" s="15">
        <v>-1.9885687469929909</v>
      </c>
      <c r="V40" s="15">
        <v>-1.879125336727447</v>
      </c>
      <c r="W40" s="15">
        <v>-4.2296386636933008</v>
      </c>
      <c r="X40" s="15">
        <v>4.3622974795326845</v>
      </c>
      <c r="Y40" s="15">
        <v>-1.4050102637427493</v>
      </c>
      <c r="Z40" s="15">
        <v>0.66322975009192331</v>
      </c>
      <c r="AA40" s="15">
        <v>7.5699264908411026</v>
      </c>
      <c r="AB40" s="15">
        <v>-1.9867072141979114</v>
      </c>
      <c r="AC40" s="15">
        <v>1.5096392408451154</v>
      </c>
      <c r="AD40" s="15">
        <v>0.45143378253359701</v>
      </c>
      <c r="AE40" s="15">
        <v>-0.64715062506144361</v>
      </c>
      <c r="AF40" s="15">
        <v>0.15880556391381861</v>
      </c>
      <c r="AG40" s="15">
        <v>5.3115344991706337E-2</v>
      </c>
      <c r="AH40" s="15">
        <v>-3.4880869529604621</v>
      </c>
      <c r="AI40" s="15">
        <v>0.11919820125647559</v>
      </c>
      <c r="AJ40" s="15">
        <v>-0.53133770662544966</v>
      </c>
      <c r="AK40" s="15">
        <v>-2.2311671010304934</v>
      </c>
      <c r="AL40" s="15">
        <v>-2.0669747861380485</v>
      </c>
      <c r="AM40" s="15">
        <v>0.16640616830609403</v>
      </c>
      <c r="AN40" s="15">
        <v>1.3630693468684518</v>
      </c>
      <c r="AO40" s="15">
        <v>-0.84916765588135057</v>
      </c>
      <c r="AP40" s="15">
        <v>-4.038133897508434</v>
      </c>
      <c r="AQ40" s="15">
        <v>-0.69634903963359995</v>
      </c>
      <c r="AR40" s="15">
        <v>0.86098111726816162</v>
      </c>
      <c r="AS40" s="15">
        <v>-6.1394970230701453</v>
      </c>
      <c r="AT40" s="15">
        <v>1.1488312487830381</v>
      </c>
      <c r="AU40" s="15">
        <v>0.33609959065381873</v>
      </c>
      <c r="AV40" s="15">
        <v>-1.0666420681903537</v>
      </c>
      <c r="AW40" s="15">
        <v>1.8006541820329576</v>
      </c>
      <c r="AX40" s="15">
        <v>-0.18765981409119042</v>
      </c>
      <c r="AY40" s="15">
        <v>1.9546679957696078</v>
      </c>
      <c r="AZ40" s="15">
        <v>-2.4559646226128065</v>
      </c>
      <c r="BA40" s="15">
        <v>1.9854091955365534</v>
      </c>
      <c r="BB40" s="15">
        <v>-2.6538755020807203</v>
      </c>
      <c r="BC40" s="15">
        <v>-3.3537106001312127</v>
      </c>
      <c r="BD40" s="15">
        <v>3.740519313946129</v>
      </c>
      <c r="BE40" s="15">
        <v>2.4106990534450876</v>
      </c>
      <c r="BF40" s="15">
        <v>2.1836116462579258</v>
      </c>
      <c r="BG40" s="15">
        <v>0.52131163561120697</v>
      </c>
      <c r="BH40" s="15">
        <v>0.29263015396809605</v>
      </c>
      <c r="BI40" s="15">
        <v>7.6171988371366641</v>
      </c>
      <c r="BJ40" s="15">
        <v>-10.198213982823621</v>
      </c>
      <c r="BK40" s="15">
        <v>-3.6497242280127322</v>
      </c>
      <c r="BL40" s="15">
        <v>-2.4458650060810276</v>
      </c>
      <c r="BM40" s="15">
        <v>-4.9200072852014403</v>
      </c>
      <c r="BN40" s="15">
        <v>-4.1113849956341095</v>
      </c>
      <c r="BO40" s="15">
        <v>6.4125425265259404</v>
      </c>
      <c r="BP40" s="15">
        <v>2.9468397057855706</v>
      </c>
      <c r="BQ40" s="15">
        <v>1.3043283686936538</v>
      </c>
      <c r="BR40" s="15">
        <v>8.8819924000633215</v>
      </c>
      <c r="BS40" s="15">
        <v>-4.3184366752030705</v>
      </c>
      <c r="BT40" s="15">
        <v>0.75329234917599863</v>
      </c>
      <c r="BU40" s="15">
        <v>-0.58606545757239059</v>
      </c>
      <c r="BV40" s="15">
        <v>-0.83173882018939915</v>
      </c>
      <c r="BW40" s="15">
        <v>-1.5420673600798409</v>
      </c>
      <c r="BX40" s="15">
        <v>1.3438050957590582</v>
      </c>
      <c r="BY40" s="15">
        <v>-0.6010362455700532</v>
      </c>
      <c r="BZ40" s="15">
        <v>9.8004465350855219E-2</v>
      </c>
      <c r="CA40" s="15">
        <v>3.5974494019744947</v>
      </c>
      <c r="CB40" s="15">
        <v>1.6611568150530616</v>
      </c>
      <c r="CC40" s="15">
        <v>1.9647197747244332</v>
      </c>
      <c r="CD40" s="15">
        <v>0.10397410553620828</v>
      </c>
      <c r="CE40" s="15">
        <v>-0.24600843965642089</v>
      </c>
      <c r="CF40" s="15">
        <v>-0.14231972761690467</v>
      </c>
      <c r="CG40" s="15">
        <v>-6.9341843797973923E-2</v>
      </c>
      <c r="CH40" s="15">
        <v>0.57621861440470445</v>
      </c>
      <c r="CI40" s="15">
        <v>2.9383764375338091</v>
      </c>
      <c r="CJ40" s="15">
        <v>0.59125914405659741</v>
      </c>
      <c r="CK40" s="15">
        <v>0.15826590978766161</v>
      </c>
      <c r="CL40" s="15">
        <v>-2.7880481278648435</v>
      </c>
      <c r="CM40" s="15">
        <v>-0.25270374238875948</v>
      </c>
      <c r="CN40" s="15">
        <v>0.51307840464979249</v>
      </c>
      <c r="CO40" s="15">
        <v>-0.10621514470221372</v>
      </c>
      <c r="CP40" s="15">
        <v>1.9199247903322586E-2</v>
      </c>
      <c r="CQ40" s="15">
        <v>-11.180000152534632</v>
      </c>
      <c r="CR40" s="15">
        <v>0.29498651902013789</v>
      </c>
      <c r="CS40" s="15">
        <v>0.89679475674877651</v>
      </c>
      <c r="CT40" s="15">
        <v>1.9435524637056201</v>
      </c>
      <c r="CU40" s="15">
        <v>-3.4594923756029403</v>
      </c>
      <c r="CV40" s="15">
        <v>0.99691632086413151</v>
      </c>
      <c r="CW40" s="15">
        <v>0.24241583188205434</v>
      </c>
      <c r="CX40" s="15">
        <v>2.0210426376677741</v>
      </c>
      <c r="CY40" s="15">
        <v>2.7531147015692308</v>
      </c>
      <c r="CZ40" s="15">
        <v>1.533905708180074</v>
      </c>
      <c r="DA40" s="15">
        <v>0.85039166450326686</v>
      </c>
      <c r="DB40" s="15">
        <v>-4.4239128324735244</v>
      </c>
      <c r="DC40" s="15">
        <v>-0.46010334760526883</v>
      </c>
      <c r="DD40" s="15">
        <v>-0.14488278207633121</v>
      </c>
      <c r="DE40" s="15">
        <v>4.3942700371611272</v>
      </c>
      <c r="DF40" s="15">
        <v>-4.2774478231830519</v>
      </c>
      <c r="DG40" s="15">
        <v>2.0919394025876938</v>
      </c>
      <c r="DH40" s="15">
        <v>5.5026602827671689E-2</v>
      </c>
      <c r="DI40" s="15">
        <v>2.5170687332665302</v>
      </c>
      <c r="DJ40" s="15">
        <v>-0.50397805804575857</v>
      </c>
      <c r="DK40" s="15">
        <v>-0.8064074070575169</v>
      </c>
      <c r="DL40" s="15">
        <v>2.8379101158827162</v>
      </c>
      <c r="DM40" s="15">
        <v>-1.5496867122182436</v>
      </c>
      <c r="DN40" s="15">
        <v>0.27102545896446228</v>
      </c>
      <c r="DO40" s="15">
        <v>5.014740471543937</v>
      </c>
      <c r="DP40" s="15">
        <v>0.102698977545154</v>
      </c>
      <c r="DQ40" s="15">
        <v>-2.1664460316670828</v>
      </c>
      <c r="DR40" s="15">
        <v>5.675902679933432</v>
      </c>
      <c r="DS40" s="15">
        <v>1.2807024834642367</v>
      </c>
      <c r="DT40" s="15">
        <v>-0.83681347074792434</v>
      </c>
      <c r="DU40" s="15">
        <v>-0.79435688303510665</v>
      </c>
      <c r="DV40" s="15">
        <v>2.1063327965044927</v>
      </c>
      <c r="DW40" s="15">
        <v>2.5355395956411764</v>
      </c>
      <c r="DX40" s="15">
        <v>-0.58521454495930048</v>
      </c>
      <c r="DY40" s="15">
        <v>-0.34202767575834381</v>
      </c>
      <c r="DZ40" s="15">
        <v>0.45277585077355348</v>
      </c>
      <c r="EA40" s="15">
        <v>0.33609118504573721</v>
      </c>
      <c r="EB40" s="15">
        <v>2.6989166628408885</v>
      </c>
      <c r="EC40" s="15">
        <v>2.5055878381948835</v>
      </c>
      <c r="ED40" s="15">
        <v>1.3469119537724608</v>
      </c>
      <c r="EE40" s="15">
        <v>0.60115851970270917</v>
      </c>
      <c r="EF40" s="15">
        <v>-0.80438583877091485</v>
      </c>
      <c r="EG40" s="15">
        <v>0.65751879186893569</v>
      </c>
      <c r="EH40" s="15">
        <v>1.0803425018064847</v>
      </c>
      <c r="EI40" s="15">
        <v>-2.3308090524434917</v>
      </c>
      <c r="EJ40" s="15">
        <v>-2.2771416276531222</v>
      </c>
      <c r="EK40" s="15">
        <v>0.59316019826024602</v>
      </c>
      <c r="EL40" s="15">
        <v>2.096053379695161</v>
      </c>
      <c r="EM40" s="15">
        <v>-1.4881406724882935</v>
      </c>
      <c r="EN40" s="15">
        <v>3.6876907865955002</v>
      </c>
      <c r="EO40" s="15">
        <v>2.2013956570239714</v>
      </c>
      <c r="EP40" s="15">
        <v>6.5871039220960306</v>
      </c>
      <c r="EQ40" s="15">
        <v>1.8835791550490262</v>
      </c>
      <c r="ER40" s="15">
        <v>-0.31079040623114296</v>
      </c>
      <c r="ES40" s="15">
        <v>3.7260653957843504E-3</v>
      </c>
      <c r="ET40" s="15">
        <v>1.4047314424913031</v>
      </c>
      <c r="EU40" s="15">
        <v>-5.4348179796283507</v>
      </c>
      <c r="EV40" s="15">
        <v>0.30553019820626481</v>
      </c>
      <c r="EW40" s="15">
        <v>0.92253022976055477</v>
      </c>
      <c r="EX40" s="15">
        <v>0.53178729964412397</v>
      </c>
      <c r="EY40" s="15">
        <v>-0.83389845687558828</v>
      </c>
      <c r="EZ40" s="15">
        <v>-2.0365638748288921</v>
      </c>
      <c r="FA40" s="15">
        <v>1.6300401716371782</v>
      </c>
      <c r="FB40" s="15">
        <v>5.0038635488712284</v>
      </c>
      <c r="FC40" s="15">
        <v>0.32801184781981069</v>
      </c>
      <c r="FD40" s="15">
        <v>9.0724300770014477E-2</v>
      </c>
      <c r="FE40" s="15">
        <v>-6.7816027707782771</v>
      </c>
      <c r="FF40" s="15">
        <v>0.52610328421660202</v>
      </c>
      <c r="FG40" s="15">
        <v>-0.38663575445270049</v>
      </c>
      <c r="FH40" s="15">
        <v>-1.3212142579485324</v>
      </c>
      <c r="FI40" s="15">
        <v>1.1678581097540457</v>
      </c>
      <c r="FJ40" s="15">
        <v>-2.4242628833208162</v>
      </c>
      <c r="FK40" s="15">
        <v>5.30421956836331</v>
      </c>
      <c r="FL40" s="15">
        <v>0.50557317271932167</v>
      </c>
      <c r="FM40" s="15">
        <v>-1.1847077478578019</v>
      </c>
      <c r="FN40" s="15">
        <v>0.2814783988916717</v>
      </c>
      <c r="FO40" s="15">
        <v>-3.6296319867735463</v>
      </c>
      <c r="FP40" s="15">
        <v>0.30291734274461579</v>
      </c>
      <c r="FQ40" s="15">
        <v>1.9417018077841539</v>
      </c>
      <c r="FR40" s="15">
        <v>-2.6697750192376537</v>
      </c>
      <c r="FS40" s="15">
        <v>5.9528006748660811</v>
      </c>
      <c r="FT40" s="15">
        <v>-3.3879897411292177</v>
      </c>
      <c r="FU40" s="15">
        <v>-5.2927534861805263</v>
      </c>
      <c r="FV40" s="15">
        <v>2.0992674212113305</v>
      </c>
      <c r="FW40" s="15">
        <v>-3.7915926855485647</v>
      </c>
      <c r="FX40" s="15">
        <v>0.67579978500816318</v>
      </c>
      <c r="FY40" s="15">
        <v>0.3753640805494054</v>
      </c>
      <c r="FZ40" s="15">
        <v>-4.0853494407480007</v>
      </c>
      <c r="GA40" s="15">
        <v>-1.3198261594458045</v>
      </c>
      <c r="GB40" s="15">
        <v>-2.3900840464968605</v>
      </c>
      <c r="GC40" s="15">
        <v>-0.32935318215624476</v>
      </c>
      <c r="GD40" s="15">
        <v>1.29818435047018</v>
      </c>
      <c r="GE40" s="15">
        <v>-1.9148858137925573</v>
      </c>
      <c r="GF40" s="15">
        <v>-3.1944240060091689</v>
      </c>
      <c r="GG40" s="15">
        <v>-0.51950098549548396</v>
      </c>
      <c r="GH40" s="15">
        <v>0.38824953173436627</v>
      </c>
      <c r="GI40" s="15">
        <v>-1.78640093449172</v>
      </c>
      <c r="GJ40" s="15">
        <v>-0.69331690884646946</v>
      </c>
      <c r="GK40" s="15">
        <v>1.9885595837185721</v>
      </c>
      <c r="GL40" s="15">
        <v>-1.3835921806103042</v>
      </c>
      <c r="GM40" s="15">
        <v>0.49679281082671911</v>
      </c>
      <c r="GN40" s="15">
        <v>1.3549515527176641</v>
      </c>
      <c r="GO40" s="15">
        <v>2.4181834590286861</v>
      </c>
      <c r="GP40" s="15">
        <v>0.18852690647603232</v>
      </c>
      <c r="GQ40" s="15">
        <v>1.1706664338461055</v>
      </c>
      <c r="GR40" s="15">
        <v>-1.8067600631665541</v>
      </c>
      <c r="GS40" s="15">
        <v>-0.1817051144672478</v>
      </c>
      <c r="GT40" s="15">
        <v>-1.0338977924090278</v>
      </c>
    </row>
    <row r="41" spans="1:202" x14ac:dyDescent="0.2">
      <c r="A41" s="13">
        <v>40</v>
      </c>
      <c r="B41" s="15">
        <v>-1.3114182223754303</v>
      </c>
      <c r="C41" s="15">
        <v>-7.736269854715581</v>
      </c>
      <c r="D41" s="15">
        <v>-0.37931977197038025</v>
      </c>
      <c r="E41" s="15">
        <v>-0.56512763828647239</v>
      </c>
      <c r="F41" s="15">
        <v>1.081942265595718</v>
      </c>
      <c r="G41" s="15">
        <v>3.5017756846261663</v>
      </c>
      <c r="H41" s="15">
        <v>-1.8211016310819705</v>
      </c>
      <c r="I41" s="15">
        <v>-2.9563680070746914</v>
      </c>
      <c r="J41" s="15">
        <v>-0.4863070860432383</v>
      </c>
      <c r="K41" s="15">
        <v>-1.8603816481207778</v>
      </c>
      <c r="L41" s="15">
        <v>-1.6978514823344997</v>
      </c>
      <c r="M41" s="15">
        <v>2.7918095998567294</v>
      </c>
      <c r="N41" s="15">
        <v>-0.21583224801664658</v>
      </c>
      <c r="O41" s="15">
        <v>3.8409904319615058</v>
      </c>
      <c r="P41" s="15">
        <v>-2.4676173547253479</v>
      </c>
      <c r="Q41" s="15">
        <v>3.4675082548689939</v>
      </c>
      <c r="R41" s="15">
        <v>-3.0772411415093477</v>
      </c>
      <c r="S41" s="15">
        <v>-6.501386674327414E-2</v>
      </c>
      <c r="T41" s="15">
        <v>-3.9296853577581263</v>
      </c>
      <c r="U41" s="15">
        <v>2.4277741387036063</v>
      </c>
      <c r="V41" s="15">
        <v>1.772078085514087</v>
      </c>
      <c r="W41" s="15">
        <v>-5.2246738110161983</v>
      </c>
      <c r="X41" s="15">
        <v>-0.61028270103487259</v>
      </c>
      <c r="Y41" s="15">
        <v>-0.45068343287608725</v>
      </c>
      <c r="Z41" s="15">
        <v>0.85640803740167049</v>
      </c>
      <c r="AA41" s="15">
        <v>-1.1968508047324953</v>
      </c>
      <c r="AB41" s="15">
        <v>-3.3274908324255241</v>
      </c>
      <c r="AC41" s="15">
        <v>0.75994520259365195</v>
      </c>
      <c r="AD41" s="15">
        <v>-1.3007664326165433</v>
      </c>
      <c r="AE41" s="15">
        <v>-0.64101863099496637</v>
      </c>
      <c r="AF41" s="15">
        <v>-0.98444226970562176</v>
      </c>
      <c r="AG41" s="15">
        <v>-3.3329455535659189</v>
      </c>
      <c r="AH41" s="15">
        <v>0.17430951849176241</v>
      </c>
      <c r="AI41" s="15">
        <v>-1.6931069103876133</v>
      </c>
      <c r="AJ41" s="15">
        <v>3.4003258796512186</v>
      </c>
      <c r="AK41" s="15">
        <v>-3.3788359067664229</v>
      </c>
      <c r="AL41" s="15">
        <v>0.76889926297739652</v>
      </c>
      <c r="AM41" s="15">
        <v>-0.98644825665916835</v>
      </c>
      <c r="AN41" s="15">
        <v>1.5390433665977667</v>
      </c>
      <c r="AO41" s="15">
        <v>-1.2839764445248396</v>
      </c>
      <c r="AP41" s="15">
        <v>-7.0831543065794946</v>
      </c>
      <c r="AQ41" s="15">
        <v>1.0954332376067735</v>
      </c>
      <c r="AR41" s="15">
        <v>0.39886317628288404</v>
      </c>
      <c r="AS41" s="15">
        <v>-3.3521272567534686</v>
      </c>
      <c r="AT41" s="15">
        <v>0.36569226785814468</v>
      </c>
      <c r="AU41" s="15">
        <v>-0.4045916530661704</v>
      </c>
      <c r="AV41" s="15">
        <v>-1.2918543580960222</v>
      </c>
      <c r="AW41" s="15">
        <v>-2.9255151451965968</v>
      </c>
      <c r="AX41" s="15">
        <v>-0.16919954986591523</v>
      </c>
      <c r="AY41" s="15">
        <v>-3.0491683841500494</v>
      </c>
      <c r="AZ41" s="15">
        <v>-2.0160050754909578</v>
      </c>
      <c r="BA41" s="15">
        <v>-0.4830327138527799</v>
      </c>
      <c r="BB41" s="15">
        <v>8.8354356327119401</v>
      </c>
      <c r="BC41" s="15">
        <v>-4.0651878398396919</v>
      </c>
      <c r="BD41" s="15">
        <v>-0.5565962950652894</v>
      </c>
      <c r="BE41" s="15">
        <v>-5.0494153464223501</v>
      </c>
      <c r="BF41" s="15">
        <v>-0.1657337475406756</v>
      </c>
      <c r="BG41" s="15">
        <v>-0.521491596464701</v>
      </c>
      <c r="BH41" s="15">
        <v>0.63174457730852707</v>
      </c>
      <c r="BI41" s="15">
        <v>-1.5520116922874172</v>
      </c>
      <c r="BJ41" s="15">
        <v>-4.1197958542473812</v>
      </c>
      <c r="BK41" s="15">
        <v>0.83336310582802986</v>
      </c>
      <c r="BL41" s="15">
        <v>1.9064595137875511</v>
      </c>
      <c r="BM41" s="15">
        <v>0.52857833948420652</v>
      </c>
      <c r="BN41" s="15">
        <v>0.52062523187430232</v>
      </c>
      <c r="BO41" s="15">
        <v>3.2940819922644975</v>
      </c>
      <c r="BP41" s="15">
        <v>-0.6692173486553763</v>
      </c>
      <c r="BQ41" s="15">
        <v>1.577540844780482</v>
      </c>
      <c r="BR41" s="15">
        <v>7.0849360344966472</v>
      </c>
      <c r="BS41" s="15">
        <v>-0.30558166724616731</v>
      </c>
      <c r="BT41" s="15">
        <v>-1.6741396035231704</v>
      </c>
      <c r="BU41" s="15">
        <v>-0.18198446894549453</v>
      </c>
      <c r="BV41" s="15">
        <v>-4.7989028201366812</v>
      </c>
      <c r="BW41" s="15">
        <v>-2.4818370493253727</v>
      </c>
      <c r="BX41" s="15">
        <v>3.0189980194605082</v>
      </c>
      <c r="BY41" s="15">
        <v>-1.8959605042415726</v>
      </c>
      <c r="BZ41" s="15">
        <v>1.2131595356204607</v>
      </c>
      <c r="CA41" s="15">
        <v>-4.6524391866476282</v>
      </c>
      <c r="CB41" s="15">
        <v>-0.33728830536566207</v>
      </c>
      <c r="CC41" s="15">
        <v>-0.62824242931444085</v>
      </c>
      <c r="CD41" s="15">
        <v>-1.2396604056055602</v>
      </c>
      <c r="CE41" s="15">
        <v>0.65083172076299789</v>
      </c>
      <c r="CF41" s="15">
        <v>0.98728351865069963</v>
      </c>
      <c r="CG41" s="15">
        <v>-2.0895496159118334</v>
      </c>
      <c r="CH41" s="15">
        <v>-1.3419423045442962</v>
      </c>
      <c r="CI41" s="15">
        <v>-1.4039867672175237</v>
      </c>
      <c r="CJ41" s="15">
        <v>-2.234977294801872</v>
      </c>
      <c r="CK41" s="15">
        <v>7.3492254564724693</v>
      </c>
      <c r="CL41" s="15">
        <v>0.82500493093951444</v>
      </c>
      <c r="CM41" s="15">
        <v>-2.5726040139381703</v>
      </c>
      <c r="CN41" s="15">
        <v>5.0329301011564027</v>
      </c>
      <c r="CO41" s="15">
        <v>5.7464760721694583</v>
      </c>
      <c r="CP41" s="15">
        <v>0.18697935158195256</v>
      </c>
      <c r="CQ41" s="15">
        <v>6.1986230384596688</v>
      </c>
      <c r="CR41" s="15">
        <v>-0.71176599531833618</v>
      </c>
      <c r="CS41" s="15">
        <v>0.5768730333469152</v>
      </c>
      <c r="CT41" s="15">
        <v>-1.4783408434651248</v>
      </c>
      <c r="CU41" s="15">
        <v>0.95165831620776142</v>
      </c>
      <c r="CV41" s="15">
        <v>-1.4434603797432286</v>
      </c>
      <c r="CW41" s="15">
        <v>-8.7215414559585316</v>
      </c>
      <c r="CX41" s="15">
        <v>-2.1989328806857218</v>
      </c>
      <c r="CY41" s="15">
        <v>-3.4640796981263389</v>
      </c>
      <c r="CZ41" s="15">
        <v>3.315977263733517</v>
      </c>
      <c r="DA41" s="15">
        <v>-2.1901333017728146</v>
      </c>
      <c r="DB41" s="15">
        <v>1.5822258567657992</v>
      </c>
      <c r="DC41" s="15">
        <v>-1.1833854021043684</v>
      </c>
      <c r="DD41" s="15">
        <v>-1.8027357449883155</v>
      </c>
      <c r="DE41" s="15">
        <v>2.0425198952546277</v>
      </c>
      <c r="DF41" s="15">
        <v>-1.9885280976098285</v>
      </c>
      <c r="DG41" s="15">
        <v>-1.8676633035383052</v>
      </c>
      <c r="DH41" s="15">
        <v>-5.9332806792219381</v>
      </c>
      <c r="DI41" s="15">
        <v>7.7111131599609237</v>
      </c>
      <c r="DJ41" s="15">
        <v>-4.5532237714381223</v>
      </c>
      <c r="DK41" s="15">
        <v>-2.7546737598739268</v>
      </c>
      <c r="DL41" s="15">
        <v>-2.2189567320695978</v>
      </c>
      <c r="DM41" s="15">
        <v>-8.1372906393046174E-2</v>
      </c>
      <c r="DN41" s="15">
        <v>-1.0610568216157392</v>
      </c>
      <c r="DO41" s="15">
        <v>-5.8200009013226532</v>
      </c>
      <c r="DP41" s="15">
        <v>-2.6017837522108644</v>
      </c>
      <c r="DQ41" s="15">
        <v>2.5245225483066651</v>
      </c>
      <c r="DR41" s="15">
        <v>-0.36568293996439682</v>
      </c>
      <c r="DS41" s="15">
        <v>3.7456851613962456</v>
      </c>
      <c r="DT41" s="15">
        <v>-0.23201612455660858</v>
      </c>
      <c r="DU41" s="15">
        <v>-3.9491793921385421</v>
      </c>
      <c r="DV41" s="15">
        <v>-3.9118956443738044</v>
      </c>
      <c r="DW41" s="15">
        <v>-1.5093611364724189</v>
      </c>
      <c r="DX41" s="15">
        <v>3.2250321984112293</v>
      </c>
      <c r="DY41" s="15">
        <v>-0.4471341500749767</v>
      </c>
      <c r="DZ41" s="15">
        <v>-0.58879673417516765</v>
      </c>
      <c r="EA41" s="15">
        <v>-0.79986782713803783</v>
      </c>
      <c r="EB41" s="15">
        <v>-2.7708290382584844</v>
      </c>
      <c r="EC41" s="15">
        <v>-1.9337437049162762</v>
      </c>
      <c r="ED41" s="15">
        <v>-2.4743418376170334</v>
      </c>
      <c r="EE41" s="15">
        <v>-3.2809200774067735</v>
      </c>
      <c r="EF41" s="15">
        <v>-2.2154914574032762</v>
      </c>
      <c r="EG41" s="15">
        <v>-2.5748443044917391</v>
      </c>
      <c r="EH41" s="15">
        <v>-0.68853017641602787</v>
      </c>
      <c r="EI41" s="15">
        <v>1.3560169525853836</v>
      </c>
      <c r="EJ41" s="15">
        <v>0.73325047123400999</v>
      </c>
      <c r="EK41" s="15">
        <v>0.77301498514689126</v>
      </c>
      <c r="EL41" s="15">
        <v>-1.9920769095258615</v>
      </c>
      <c r="EM41" s="15">
        <v>0.35952578536511948</v>
      </c>
      <c r="EN41" s="15">
        <v>0.90017424811676328</v>
      </c>
      <c r="EO41" s="15">
        <v>-0.74513164048539593</v>
      </c>
      <c r="EP41" s="15">
        <v>-0.93238750875153231</v>
      </c>
      <c r="EQ41" s="15">
        <v>-0.4187560797510439</v>
      </c>
      <c r="ER41" s="15">
        <v>0.24073475329251437</v>
      </c>
      <c r="ES41" s="15">
        <v>-0.68433334461215267</v>
      </c>
      <c r="ET41" s="15">
        <v>0.43055926228359298</v>
      </c>
      <c r="EU41" s="15">
        <v>-6.3695593302469975</v>
      </c>
      <c r="EV41" s="15">
        <v>-1.7802192871472409</v>
      </c>
      <c r="EW41" s="15">
        <v>-0.58676892306498529</v>
      </c>
      <c r="EX41" s="15">
        <v>3.6262531520300709</v>
      </c>
      <c r="EY41" s="15">
        <v>1.776415282467747E-2</v>
      </c>
      <c r="EZ41" s="15">
        <v>1.8112385631377474</v>
      </c>
      <c r="FA41" s="15">
        <v>5.6384322804383542</v>
      </c>
      <c r="FB41" s="15">
        <v>-1.7587542408005665</v>
      </c>
      <c r="FC41" s="15">
        <v>-3.4086592348700329</v>
      </c>
      <c r="FD41" s="15">
        <v>-1.8270039512282956</v>
      </c>
      <c r="FE41" s="15">
        <v>-0.60769035917476821</v>
      </c>
      <c r="FF41" s="15">
        <v>-0.83286744109207289</v>
      </c>
      <c r="FG41" s="15">
        <v>0.10689263345157818</v>
      </c>
      <c r="FH41" s="15">
        <v>0.45104139667899035</v>
      </c>
      <c r="FI41" s="15">
        <v>-4.564566781937363</v>
      </c>
      <c r="FJ41" s="15">
        <v>1.5647938807547999</v>
      </c>
      <c r="FK41" s="15">
        <v>1.4843564700978291</v>
      </c>
      <c r="FL41" s="15">
        <v>-1.7741551118202297</v>
      </c>
      <c r="FM41" s="15">
        <v>-0.901408293998191</v>
      </c>
      <c r="FN41" s="15">
        <v>0.45565160254620507</v>
      </c>
      <c r="FO41" s="15">
        <v>1.1041267238641859</v>
      </c>
      <c r="FP41" s="15">
        <v>-1.9263983762627281</v>
      </c>
      <c r="FQ41" s="15">
        <v>-0.31036701532796729</v>
      </c>
      <c r="FR41" s="15">
        <v>-0.65008225244509121</v>
      </c>
      <c r="FS41" s="15">
        <v>-1.9199499521348184</v>
      </c>
      <c r="FT41" s="15">
        <v>3.6638162451595848</v>
      </c>
      <c r="FU41" s="15">
        <v>-3.4870974396458454</v>
      </c>
      <c r="FV41" s="15">
        <v>0.87847606790050903</v>
      </c>
      <c r="FW41" s="15">
        <v>0.26720126364215124</v>
      </c>
      <c r="FX41" s="15">
        <v>-1.8468477577474285</v>
      </c>
      <c r="FY41" s="15">
        <v>-5.213994631561758E-2</v>
      </c>
      <c r="FZ41" s="15">
        <v>-1.3781981578887088</v>
      </c>
      <c r="GA41" s="15">
        <v>-0.46521935378659707</v>
      </c>
      <c r="GB41" s="15">
        <v>0.41576176839304635</v>
      </c>
      <c r="GC41" s="15">
        <v>1.3310095728877795</v>
      </c>
      <c r="GD41" s="15">
        <v>-1.7736311241944309</v>
      </c>
      <c r="GE41" s="15">
        <v>1.0045321276899466</v>
      </c>
      <c r="GF41" s="15">
        <v>1.0603050194529309</v>
      </c>
      <c r="GG41" s="15">
        <v>-0.81881690379800154</v>
      </c>
      <c r="GH41" s="15">
        <v>5.9542901090498415</v>
      </c>
      <c r="GI41" s="15">
        <v>-0.51052440351343753</v>
      </c>
      <c r="GJ41" s="15">
        <v>-0.67673529175090352</v>
      </c>
      <c r="GK41" s="15">
        <v>4.1783609840265665</v>
      </c>
      <c r="GL41" s="15">
        <v>-1.4506376930058031</v>
      </c>
      <c r="GM41" s="15">
        <v>-4.9567119143719731</v>
      </c>
      <c r="GN41" s="15">
        <v>-2.0863804875215735</v>
      </c>
      <c r="GO41" s="15">
        <v>2.9569184187173514</v>
      </c>
      <c r="GP41" s="15">
        <v>-1.3888377637569127</v>
      </c>
      <c r="GQ41" s="15">
        <v>-1.199827184073345</v>
      </c>
      <c r="GR41" s="15">
        <v>1.7029406071649664</v>
      </c>
      <c r="GS41" s="15">
        <v>-2.4406161058738682</v>
      </c>
      <c r="GT41" s="15">
        <v>-0.4054365479381814</v>
      </c>
    </row>
    <row r="42" spans="1:202" x14ac:dyDescent="0.2">
      <c r="A42" s="13">
        <v>41</v>
      </c>
      <c r="B42" s="15">
        <v>2.9740839939894941</v>
      </c>
      <c r="C42" s="15">
        <v>2.6303320563863442</v>
      </c>
      <c r="D42" s="15">
        <v>3.1964716523202004</v>
      </c>
      <c r="E42" s="15">
        <v>1.9688052683496318</v>
      </c>
      <c r="F42" s="15">
        <v>-1.1182218410727227</v>
      </c>
      <c r="G42" s="15">
        <v>3.4865330025543133</v>
      </c>
      <c r="H42" s="15">
        <v>4.3130606008822863</v>
      </c>
      <c r="I42" s="15">
        <v>3.4643760399152455</v>
      </c>
      <c r="J42" s="15">
        <v>2.0978091479625887</v>
      </c>
      <c r="K42" s="15">
        <v>4.8687271724469969</v>
      </c>
      <c r="L42" s="15">
        <v>3.1427096590085659</v>
      </c>
      <c r="M42" s="15">
        <v>0.77128163513180759</v>
      </c>
      <c r="N42" s="15">
        <v>2.1750482222852097</v>
      </c>
      <c r="O42" s="15">
        <v>0.96229399986078346</v>
      </c>
      <c r="P42" s="15">
        <v>1.7119038766880328</v>
      </c>
      <c r="Q42" s="15">
        <v>1.3301354150198226</v>
      </c>
      <c r="R42" s="15">
        <v>2.5663017323176707</v>
      </c>
      <c r="S42" s="15">
        <v>0.11835648457287029</v>
      </c>
      <c r="T42" s="15">
        <v>0.6237665651352442</v>
      </c>
      <c r="U42" s="15">
        <v>3.4221708540578546</v>
      </c>
      <c r="V42" s="15">
        <v>6.603028452981782</v>
      </c>
      <c r="W42" s="15">
        <v>5.21024507346125</v>
      </c>
      <c r="X42" s="15">
        <v>8.6296240659579286</v>
      </c>
      <c r="Y42" s="15">
        <v>-4.4807933774508903</v>
      </c>
      <c r="Z42" s="15">
        <v>2.4380378711671078</v>
      </c>
      <c r="AA42" s="15">
        <v>-2.3522435355854143</v>
      </c>
      <c r="AB42" s="15">
        <v>1.6033722798870065</v>
      </c>
      <c r="AC42" s="15">
        <v>-2.0676802895004425</v>
      </c>
      <c r="AD42" s="15">
        <v>2.9926023177030108</v>
      </c>
      <c r="AE42" s="15">
        <v>1.011379597112456</v>
      </c>
      <c r="AF42" s="15">
        <v>2.3012261029271839</v>
      </c>
      <c r="AG42" s="15">
        <v>3.8273849570205902</v>
      </c>
      <c r="AH42" s="15">
        <v>-2.6159673465981794</v>
      </c>
      <c r="AI42" s="15">
        <v>1.8985855525923503</v>
      </c>
      <c r="AJ42" s="15">
        <v>3.7677841460954671</v>
      </c>
      <c r="AK42" s="15">
        <v>3.0650485243535099</v>
      </c>
      <c r="AL42" s="15">
        <v>7.2504549855639588E-2</v>
      </c>
      <c r="AM42" s="15">
        <v>1.779544456468416</v>
      </c>
      <c r="AN42" s="15">
        <v>2.0017225435535524</v>
      </c>
      <c r="AO42" s="15">
        <v>3.4387523266897566</v>
      </c>
      <c r="AP42" s="15">
        <v>5.4350935506128923</v>
      </c>
      <c r="AQ42" s="15">
        <v>2.095540621810573</v>
      </c>
      <c r="AR42" s="15">
        <v>0.5531779452946719</v>
      </c>
      <c r="AS42" s="15">
        <v>1.6650759350797766</v>
      </c>
      <c r="AT42" s="15">
        <v>5.332860439987634</v>
      </c>
      <c r="AU42" s="15">
        <v>1.142765147502051</v>
      </c>
      <c r="AV42" s="15">
        <v>1.6161814023599954</v>
      </c>
      <c r="AW42" s="15">
        <v>-3.2840516472872388</v>
      </c>
      <c r="AX42" s="15">
        <v>2.075235535617963</v>
      </c>
      <c r="AY42" s="15">
        <v>2.1893115650471708</v>
      </c>
      <c r="AZ42" s="15">
        <v>7.4519078871500204</v>
      </c>
      <c r="BA42" s="15">
        <v>3.4924319965599144</v>
      </c>
      <c r="BB42" s="15">
        <v>-0.57025744732035077</v>
      </c>
      <c r="BC42" s="15">
        <v>-1.3026785345662539</v>
      </c>
      <c r="BD42" s="15">
        <v>2.5195544312000617</v>
      </c>
      <c r="BE42" s="15">
        <v>2.3996248217538065</v>
      </c>
      <c r="BF42" s="15">
        <v>-0.3929510286823743</v>
      </c>
      <c r="BG42" s="15">
        <v>-0.64407737631404882</v>
      </c>
      <c r="BH42" s="15">
        <v>1.2925779291361303</v>
      </c>
      <c r="BI42" s="15">
        <v>4.5907469683498183</v>
      </c>
      <c r="BJ42" s="15">
        <v>4.0418926413134928</v>
      </c>
      <c r="BK42" s="15">
        <v>-1.4889387744847371</v>
      </c>
      <c r="BL42" s="15">
        <v>7.5144472195932295</v>
      </c>
      <c r="BM42" s="15">
        <v>7.3893485893160014</v>
      </c>
      <c r="BN42" s="15">
        <v>0.88189063363177023</v>
      </c>
      <c r="BO42" s="15">
        <v>-0.24363348714369737</v>
      </c>
      <c r="BP42" s="15">
        <v>1.5382939702706935</v>
      </c>
      <c r="BQ42" s="15">
        <v>-1.0195761272594837</v>
      </c>
      <c r="BR42" s="15">
        <v>5.0054943575905559</v>
      </c>
      <c r="BS42" s="15">
        <v>7.4132883138799661</v>
      </c>
      <c r="BT42" s="15">
        <v>4.8253085850955717</v>
      </c>
      <c r="BU42" s="15">
        <v>1.184337183557518</v>
      </c>
      <c r="BV42" s="15">
        <v>5.723743788290947</v>
      </c>
      <c r="BW42" s="15">
        <v>-3.9744552182095312</v>
      </c>
      <c r="BX42" s="15">
        <v>-0.31810475690844253</v>
      </c>
      <c r="BY42" s="15">
        <v>5.3538655785839744</v>
      </c>
      <c r="BZ42" s="15">
        <v>3.6240056916925005</v>
      </c>
      <c r="CA42" s="15">
        <v>10.306882309930845</v>
      </c>
      <c r="CB42" s="15">
        <v>2.9652455047661275</v>
      </c>
      <c r="CC42" s="15">
        <v>-3.436929224083757</v>
      </c>
      <c r="CD42" s="15">
        <v>3.0333601745180654</v>
      </c>
      <c r="CE42" s="15">
        <v>4.0603982161557486</v>
      </c>
      <c r="CF42" s="15">
        <v>0.73541058208379317</v>
      </c>
      <c r="CG42" s="15">
        <v>3.8955671703943655</v>
      </c>
      <c r="CH42" s="15">
        <v>3.3375732509503915</v>
      </c>
      <c r="CI42" s="15">
        <v>3.6652012253833424</v>
      </c>
      <c r="CJ42" s="15">
        <v>3.7715049602132629</v>
      </c>
      <c r="CK42" s="15">
        <v>11.351164129652842</v>
      </c>
      <c r="CL42" s="15">
        <v>5.0757309350491457</v>
      </c>
      <c r="CM42" s="15">
        <v>2.2096170358113336</v>
      </c>
      <c r="CN42" s="15">
        <v>-1.5562311035675123</v>
      </c>
      <c r="CO42" s="15">
        <v>8.2508673066619238</v>
      </c>
      <c r="CP42" s="15">
        <v>0.92167805595121788</v>
      </c>
      <c r="CQ42" s="15">
        <v>9.8718784087492111</v>
      </c>
      <c r="CR42" s="15">
        <v>2.9701423665622562</v>
      </c>
      <c r="CS42" s="15">
        <v>5.3346546971833959</v>
      </c>
      <c r="CT42" s="15">
        <v>1.2080846144357391</v>
      </c>
      <c r="CU42" s="15">
        <v>2.7029021908970243</v>
      </c>
      <c r="CV42" s="15">
        <v>-1.2794778105186526</v>
      </c>
      <c r="CW42" s="15">
        <v>1.8482598334805398</v>
      </c>
      <c r="CX42" s="15">
        <v>3.6481364478419556</v>
      </c>
      <c r="CY42" s="15">
        <v>2.0912298037012969</v>
      </c>
      <c r="CZ42" s="15">
        <v>4.4324896522088366</v>
      </c>
      <c r="DA42" s="15">
        <v>-4.3117722190420587</v>
      </c>
      <c r="DB42" s="15">
        <v>6.3171242915217531</v>
      </c>
      <c r="DC42" s="15">
        <v>2.4237355795613196</v>
      </c>
      <c r="DD42" s="15">
        <v>3.557533807902475</v>
      </c>
      <c r="DE42" s="15">
        <v>0.39375263560170715</v>
      </c>
      <c r="DF42" s="15">
        <v>6.2132212579444666</v>
      </c>
      <c r="DG42" s="15">
        <v>7.6691976612848913</v>
      </c>
      <c r="DH42" s="15">
        <v>2.1437629820930657</v>
      </c>
      <c r="DI42" s="15">
        <v>2.032903451710613</v>
      </c>
      <c r="DJ42" s="15">
        <v>6.0387430374707494</v>
      </c>
      <c r="DK42" s="15">
        <v>1.943982143771054</v>
      </c>
      <c r="DL42" s="15">
        <v>3.775570917807455</v>
      </c>
      <c r="DM42" s="15">
        <v>7.5471739451854276</v>
      </c>
      <c r="DN42" s="15">
        <v>2.1941331862056486</v>
      </c>
      <c r="DO42" s="15">
        <v>2.0231287971838707</v>
      </c>
      <c r="DP42" s="15">
        <v>3.320964807209827</v>
      </c>
      <c r="DQ42" s="15">
        <v>1.7402437050972654</v>
      </c>
      <c r="DR42" s="15">
        <v>1.6246874684459338</v>
      </c>
      <c r="DS42" s="15">
        <v>0.74597555337281896</v>
      </c>
      <c r="DT42" s="15">
        <v>6.9802806547219971</v>
      </c>
      <c r="DU42" s="15">
        <v>-0.28949035098710008</v>
      </c>
      <c r="DV42" s="15">
        <v>2.4916091972547294</v>
      </c>
      <c r="DW42" s="15">
        <v>2.27862656899004</v>
      </c>
      <c r="DX42" s="15">
        <v>1.6368802325440499</v>
      </c>
      <c r="DY42" s="15">
        <v>8.7234394801367743E-2</v>
      </c>
      <c r="DZ42" s="15">
        <v>2.6304117212477731</v>
      </c>
      <c r="EA42" s="15">
        <v>3.5969629950959923</v>
      </c>
      <c r="EB42" s="15">
        <v>1.3935118850837773</v>
      </c>
      <c r="EC42" s="15">
        <v>-1.2780048233929597</v>
      </c>
      <c r="ED42" s="15">
        <v>3.8643923623729894</v>
      </c>
      <c r="EE42" s="15">
        <v>3.8777226330553001</v>
      </c>
      <c r="EF42" s="15">
        <v>5.8295427173879659</v>
      </c>
      <c r="EG42" s="15">
        <v>-0.54889551215359056</v>
      </c>
      <c r="EH42" s="15">
        <v>1.2644740443357048</v>
      </c>
      <c r="EI42" s="15">
        <v>1.4273960645350747</v>
      </c>
      <c r="EJ42" s="15">
        <v>3.6736463557142889</v>
      </c>
      <c r="EK42" s="15">
        <v>-1.2000391839005831</v>
      </c>
      <c r="EL42" s="15">
        <v>-0.5767156049444413</v>
      </c>
      <c r="EM42" s="15">
        <v>1.3986107119209097</v>
      </c>
      <c r="EN42" s="15">
        <v>3.4024495613042705</v>
      </c>
      <c r="EO42" s="15">
        <v>1.1568602569432718</v>
      </c>
      <c r="EP42" s="15">
        <v>1.5592516388085809</v>
      </c>
      <c r="EQ42" s="15">
        <v>4.0701150792656371</v>
      </c>
      <c r="ER42" s="15">
        <v>4.8357305016970713</v>
      </c>
      <c r="ES42" s="15">
        <v>2.8035326518662407</v>
      </c>
      <c r="ET42" s="15">
        <v>1.5738914922426739</v>
      </c>
      <c r="EU42" s="15">
        <v>5.9120369339350347</v>
      </c>
      <c r="EV42" s="15">
        <v>3.1394317943830528</v>
      </c>
      <c r="EW42" s="15">
        <v>2.0095137456613781</v>
      </c>
      <c r="EX42" s="15">
        <v>0.33743878468851007</v>
      </c>
      <c r="EY42" s="15">
        <v>1.6635211373388357</v>
      </c>
      <c r="EZ42" s="15">
        <v>7.9104782892296175</v>
      </c>
      <c r="FA42" s="15">
        <v>2.5540269065127132</v>
      </c>
      <c r="FB42" s="15">
        <v>-1.1393829830233484</v>
      </c>
      <c r="FC42" s="15">
        <v>4.9927953226901174</v>
      </c>
      <c r="FD42" s="15">
        <v>4.9781116313275646</v>
      </c>
      <c r="FE42" s="15">
        <v>9.6912859437115344</v>
      </c>
      <c r="FF42" s="15">
        <v>0.33865234239866471</v>
      </c>
      <c r="FG42" s="15">
        <v>2.168125193278343</v>
      </c>
      <c r="FH42" s="15">
        <v>2.5411926737910493</v>
      </c>
      <c r="FI42" s="15">
        <v>3.4961562216246231</v>
      </c>
      <c r="FJ42" s="15">
        <v>-2.3804696635407234</v>
      </c>
      <c r="FK42" s="15">
        <v>1.1008996042860753</v>
      </c>
      <c r="FL42" s="15">
        <v>3.8062416569909776</v>
      </c>
      <c r="FM42" s="15">
        <v>-1.5685415882124338</v>
      </c>
      <c r="FN42" s="15">
        <v>0.12847875818674076</v>
      </c>
      <c r="FO42" s="15">
        <v>-3.6016375162063761</v>
      </c>
      <c r="FP42" s="15">
        <v>3.640113555948826</v>
      </c>
      <c r="FQ42" s="15">
        <v>0.56077663582495041</v>
      </c>
      <c r="FR42" s="15">
        <v>2.5127505192222142</v>
      </c>
      <c r="FS42" s="15">
        <v>3.1439576302518222</v>
      </c>
      <c r="FT42" s="15">
        <v>2.6953956966498245</v>
      </c>
      <c r="FU42" s="15">
        <v>-0.39951787230467595</v>
      </c>
      <c r="FV42" s="15">
        <v>2.2833513961630172</v>
      </c>
      <c r="FW42" s="15">
        <v>2.1422766465189</v>
      </c>
      <c r="FX42" s="15">
        <v>3.2831526481098234</v>
      </c>
      <c r="FY42" s="15">
        <v>-7.4509007930324112E-2</v>
      </c>
      <c r="FZ42" s="15">
        <v>-0.56317351862663201</v>
      </c>
      <c r="GA42" s="15">
        <v>-1.539492797497815</v>
      </c>
      <c r="GB42" s="15">
        <v>2.4790532562525809</v>
      </c>
      <c r="GC42" s="15">
        <v>-0.2704638276360315</v>
      </c>
      <c r="GD42" s="15">
        <v>3.8043254256438774</v>
      </c>
      <c r="GE42" s="15">
        <v>0.77926443587423266</v>
      </c>
      <c r="GF42" s="15">
        <v>6.1616951763045202</v>
      </c>
      <c r="GG42" s="15">
        <v>4.0259204298632358</v>
      </c>
      <c r="GH42" s="15">
        <v>-0.21923146682880959</v>
      </c>
      <c r="GI42" s="15">
        <v>1.3521336451247847</v>
      </c>
      <c r="GJ42" s="15">
        <v>0.91247431695247916</v>
      </c>
      <c r="GK42" s="15">
        <v>1.5940191688430838</v>
      </c>
      <c r="GL42" s="15">
        <v>1.8321502627530866</v>
      </c>
      <c r="GM42" s="15">
        <v>2.6625249836503802</v>
      </c>
      <c r="GN42" s="15">
        <v>3.3127567583283763</v>
      </c>
      <c r="GO42" s="15">
        <v>1.3523543252624142</v>
      </c>
      <c r="GP42" s="15">
        <v>5.0888761717809494</v>
      </c>
      <c r="GQ42" s="15">
        <v>3.0518775821682023</v>
      </c>
      <c r="GR42" s="15">
        <v>8.1019226972305241</v>
      </c>
      <c r="GS42" s="15">
        <v>5.5292946213855387</v>
      </c>
      <c r="GT42" s="15">
        <v>1.2350207847776018</v>
      </c>
    </row>
    <row r="43" spans="1:202" x14ac:dyDescent="0.2">
      <c r="A43" s="13">
        <v>42</v>
      </c>
      <c r="B43" s="15">
        <v>-0.301026348894681</v>
      </c>
      <c r="C43" s="15">
        <v>-3.1297136690845146</v>
      </c>
      <c r="D43" s="15">
        <v>1.6876645057912605</v>
      </c>
      <c r="E43" s="15">
        <v>-2.0393289178149092</v>
      </c>
      <c r="F43" s="15">
        <v>-5.8631723488105116</v>
      </c>
      <c r="G43" s="15">
        <v>-2.8085556986271767</v>
      </c>
      <c r="H43" s="15">
        <v>-0.49965799691465307</v>
      </c>
      <c r="I43" s="15">
        <v>0.78450062530122078</v>
      </c>
      <c r="J43" s="15">
        <v>-0.41397116192492112</v>
      </c>
      <c r="K43" s="15">
        <v>1.4638597249576835</v>
      </c>
      <c r="L43" s="15">
        <v>4.4901982011426549</v>
      </c>
      <c r="M43" s="15">
        <v>-4.2248502555363761</v>
      </c>
      <c r="N43" s="15">
        <v>-1.1388527994122333</v>
      </c>
      <c r="O43" s="15">
        <v>-1.5864186561308005</v>
      </c>
      <c r="P43" s="15">
        <v>-1.9700892866057318</v>
      </c>
      <c r="Q43" s="15">
        <v>0.46702695047040721</v>
      </c>
      <c r="R43" s="15">
        <v>-0.78795419768553288</v>
      </c>
      <c r="S43" s="15">
        <v>-0.46416916596562602</v>
      </c>
      <c r="T43" s="15">
        <v>-1.3962496013542809</v>
      </c>
      <c r="U43" s="15">
        <v>-1.2007669522957711</v>
      </c>
      <c r="V43" s="15">
        <v>-4.7409317806589062</v>
      </c>
      <c r="W43" s="15">
        <v>2.2929810489102662</v>
      </c>
      <c r="X43" s="15">
        <v>-0.61952540405363765</v>
      </c>
      <c r="Y43" s="15">
        <v>1.5409273730489268</v>
      </c>
      <c r="Z43" s="15">
        <v>0.58009018883737085</v>
      </c>
      <c r="AA43" s="15">
        <v>-0.81488139178550012</v>
      </c>
      <c r="AB43" s="15">
        <v>0.82890360609912705</v>
      </c>
      <c r="AC43" s="15">
        <v>-0.8751737887390052</v>
      </c>
      <c r="AD43" s="15">
        <v>-0.39061383324665716</v>
      </c>
      <c r="AE43" s="15">
        <v>-0.60998437363374025</v>
      </c>
      <c r="AF43" s="15">
        <v>-1.3113158089509085</v>
      </c>
      <c r="AG43" s="15">
        <v>-1.0156323860076724</v>
      </c>
      <c r="AH43" s="15">
        <v>0.33318134083672568</v>
      </c>
      <c r="AI43" s="15">
        <v>-0.88811449503444873</v>
      </c>
      <c r="AJ43" s="15">
        <v>5.562097589395778</v>
      </c>
      <c r="AK43" s="15">
        <v>-0.7801727368669954</v>
      </c>
      <c r="AL43" s="15">
        <v>-3.4942572775972236</v>
      </c>
      <c r="AM43" s="15">
        <v>-0.27723132381902588</v>
      </c>
      <c r="AN43" s="15">
        <v>1.1187558200645553</v>
      </c>
      <c r="AO43" s="15">
        <v>0.58592740613575534</v>
      </c>
      <c r="AP43" s="15">
        <v>-3.401660905126485</v>
      </c>
      <c r="AQ43" s="15">
        <v>-1.0235140676803678</v>
      </c>
      <c r="AR43" s="15">
        <v>-0.13668189867193023</v>
      </c>
      <c r="AS43" s="15">
        <v>-4.7425768186715755</v>
      </c>
      <c r="AT43" s="15">
        <v>-4.5101212358158174</v>
      </c>
      <c r="AU43" s="15">
        <v>-0.30267017672766372</v>
      </c>
      <c r="AV43" s="15">
        <v>2.0874083709499618</v>
      </c>
      <c r="AW43" s="15">
        <v>-0.20360839774032699</v>
      </c>
      <c r="AX43" s="15">
        <v>-0.84420611162433379</v>
      </c>
      <c r="AY43" s="15">
        <v>6.7229624657083322</v>
      </c>
      <c r="AZ43" s="15">
        <v>-4.7269366287303392</v>
      </c>
      <c r="BA43" s="15">
        <v>0.21126959485490227</v>
      </c>
      <c r="BB43" s="15">
        <v>-3.7058100636676214</v>
      </c>
      <c r="BC43" s="15">
        <v>-1.372344461015351</v>
      </c>
      <c r="BD43" s="15">
        <v>0.48863905336416846</v>
      </c>
      <c r="BE43" s="15">
        <v>0.91526889828060654</v>
      </c>
      <c r="BF43" s="15">
        <v>3.6952301781214554</v>
      </c>
      <c r="BG43" s="15">
        <v>-0.20806970906934358</v>
      </c>
      <c r="BH43" s="15">
        <v>-1.2842818050475375</v>
      </c>
      <c r="BI43" s="15">
        <v>0.61217220957770602</v>
      </c>
      <c r="BJ43" s="15">
        <v>-3.118169133431667</v>
      </c>
      <c r="BK43" s="15">
        <v>-0.47236321750219867</v>
      </c>
      <c r="BL43" s="15">
        <v>8.9840897754593367</v>
      </c>
      <c r="BM43" s="15">
        <v>-0.53326964976230484</v>
      </c>
      <c r="BN43" s="15">
        <v>-1.6574580841682138</v>
      </c>
      <c r="BO43" s="15">
        <v>-0.20251248334789901</v>
      </c>
      <c r="BP43" s="15">
        <v>1.1252401572850907</v>
      </c>
      <c r="BQ43" s="15">
        <v>-0.73977765642679616</v>
      </c>
      <c r="BR43" s="15">
        <v>2.4699979635641194</v>
      </c>
      <c r="BS43" s="15">
        <v>-0.1389472847252535</v>
      </c>
      <c r="BT43" s="15">
        <v>-0.3320818685477116</v>
      </c>
      <c r="BU43" s="15">
        <v>-0.4673019645184574</v>
      </c>
      <c r="BV43" s="15">
        <v>-5.6281007849263958</v>
      </c>
      <c r="BW43" s="15">
        <v>-1.6744632638798602</v>
      </c>
      <c r="BX43" s="15">
        <v>-1.9098630518326796</v>
      </c>
      <c r="BY43" s="15">
        <v>2.2317163130594433</v>
      </c>
      <c r="BZ43" s="15">
        <v>0.88876425649000201</v>
      </c>
      <c r="CA43" s="15">
        <v>-3.1124271019358143</v>
      </c>
      <c r="CB43" s="15">
        <v>-0.57883529395121525</v>
      </c>
      <c r="CC43" s="15">
        <v>-3.9339182577384713</v>
      </c>
      <c r="CD43" s="15">
        <v>-0.15957098725151964</v>
      </c>
      <c r="CE43" s="15">
        <v>1.018096159233185</v>
      </c>
      <c r="CF43" s="15">
        <v>0.9330022156561294</v>
      </c>
      <c r="CG43" s="15">
        <v>0.78142484923235978</v>
      </c>
      <c r="CH43" s="15">
        <v>-0.60209800152968374</v>
      </c>
      <c r="CI43" s="15">
        <v>-0.55659100467761302</v>
      </c>
      <c r="CJ43" s="15">
        <v>-0.59216907018623721</v>
      </c>
      <c r="CK43" s="15">
        <v>-2.8186460845346319</v>
      </c>
      <c r="CL43" s="15">
        <v>-3.6976233605087589</v>
      </c>
      <c r="CM43" s="15">
        <v>0.24555890836498995</v>
      </c>
      <c r="CN43" s="15">
        <v>5.6158446999987852</v>
      </c>
      <c r="CO43" s="15">
        <v>-4.7433561468735812</v>
      </c>
      <c r="CP43" s="15">
        <v>0.27192161007553634</v>
      </c>
      <c r="CQ43" s="15">
        <v>-1.5701412691310721</v>
      </c>
      <c r="CR43" s="15">
        <v>1.1915648272960362</v>
      </c>
      <c r="CS43" s="15">
        <v>3.2371432600741286</v>
      </c>
      <c r="CT43" s="15">
        <v>0.75519037961783875</v>
      </c>
      <c r="CU43" s="15">
        <v>-7.9790636080540462</v>
      </c>
      <c r="CV43" s="15">
        <v>-0.93984847666697191</v>
      </c>
      <c r="CW43" s="15">
        <v>0.15636943102226541</v>
      </c>
      <c r="CX43" s="15">
        <v>4.4895162707506753</v>
      </c>
      <c r="CY43" s="15">
        <v>0.76681867809584436</v>
      </c>
      <c r="CZ43" s="15">
        <v>-1.9263500521891355</v>
      </c>
      <c r="DA43" s="15">
        <v>1.0526071994727284</v>
      </c>
      <c r="DB43" s="15">
        <v>-1.3010661237843428</v>
      </c>
      <c r="DC43" s="15">
        <v>-4.7530021276524277</v>
      </c>
      <c r="DD43" s="15">
        <v>0.70548956568597032</v>
      </c>
      <c r="DE43" s="15">
        <v>2.3141275499794678</v>
      </c>
      <c r="DF43" s="15">
        <v>2.4339096278390056</v>
      </c>
      <c r="DG43" s="15">
        <v>0.56505378633607317</v>
      </c>
      <c r="DH43" s="15">
        <v>2.2677145206786644</v>
      </c>
      <c r="DI43" s="15">
        <v>-3.3689555325297946</v>
      </c>
      <c r="DJ43" s="15">
        <v>-0.83620685228984215</v>
      </c>
      <c r="DK43" s="15">
        <v>0.51486351758855453</v>
      </c>
      <c r="DL43" s="15">
        <v>-1.0460325415790472</v>
      </c>
      <c r="DM43" s="15">
        <v>-8.3294013497048045</v>
      </c>
      <c r="DN43" s="15">
        <v>-0.29755382169872074</v>
      </c>
      <c r="DO43" s="15">
        <v>0.27748100626751393</v>
      </c>
      <c r="DP43" s="15">
        <v>-0.53953083884551201</v>
      </c>
      <c r="DQ43" s="15">
        <v>-4.2040240770042878</v>
      </c>
      <c r="DR43" s="15">
        <v>3.956019300299471</v>
      </c>
      <c r="DS43" s="15">
        <v>-1.4281286591236091</v>
      </c>
      <c r="DT43" s="15">
        <v>-2.8171058702097578</v>
      </c>
      <c r="DU43" s="15">
        <v>4.4171822967252101</v>
      </c>
      <c r="DV43" s="15">
        <v>2.8655398858651733</v>
      </c>
      <c r="DW43" s="15">
        <v>-1.5027257157167508</v>
      </c>
      <c r="DX43" s="15">
        <v>-0.69177939831082624</v>
      </c>
      <c r="DY43" s="15">
        <v>-3.621845887941591E-2</v>
      </c>
      <c r="DZ43" s="15">
        <v>-1.2563982343019069</v>
      </c>
      <c r="EA43" s="15">
        <v>9.492281919201323E-2</v>
      </c>
      <c r="EB43" s="15">
        <v>-2.3296646302749724</v>
      </c>
      <c r="EC43" s="15">
        <v>-1.2405036101445663</v>
      </c>
      <c r="ED43" s="15">
        <v>1.3786921353297519</v>
      </c>
      <c r="EE43" s="15">
        <v>-0.54348503137835147</v>
      </c>
      <c r="EF43" s="15">
        <v>3.4367192593879095</v>
      </c>
      <c r="EG43" s="15">
        <v>-0.87553217417511875</v>
      </c>
      <c r="EH43" s="15">
        <v>-0.88353411594140108</v>
      </c>
      <c r="EI43" s="15">
        <v>-2.1481743328384066</v>
      </c>
      <c r="EJ43" s="15">
        <v>-0.12260799586174231</v>
      </c>
      <c r="EK43" s="15">
        <v>0.67586194924183873</v>
      </c>
      <c r="EL43" s="15">
        <v>1.1056990826013837</v>
      </c>
      <c r="EM43" s="15">
        <v>1.0447937556021858</v>
      </c>
      <c r="EN43" s="15">
        <v>-0.33552195324307044</v>
      </c>
      <c r="EO43" s="15">
        <v>-0.41557333132240126</v>
      </c>
      <c r="EP43" s="15">
        <v>4.2027349685816517</v>
      </c>
      <c r="EQ43" s="15">
        <v>-0.44074797904026697</v>
      </c>
      <c r="ER43" s="15">
        <v>0.24800719828346146</v>
      </c>
      <c r="ES43" s="15">
        <v>-0.71575860553706128</v>
      </c>
      <c r="ET43" s="15">
        <v>-1.0524117172336025</v>
      </c>
      <c r="EU43" s="15">
        <v>-4.9926479438094615</v>
      </c>
      <c r="EV43" s="15">
        <v>-0.34394112664263976</v>
      </c>
      <c r="EW43" s="15">
        <v>1.4588044908695048</v>
      </c>
      <c r="EX43" s="15">
        <v>-3.1095346754120192</v>
      </c>
      <c r="EY43" s="15">
        <v>-1.1674803883627438</v>
      </c>
      <c r="EZ43" s="15">
        <v>2.5061949987909862</v>
      </c>
      <c r="FA43" s="15">
        <v>1.4563625153692104</v>
      </c>
      <c r="FB43" s="15">
        <v>-2.1504690832448721</v>
      </c>
      <c r="FC43" s="15">
        <v>0.43071972103169415</v>
      </c>
      <c r="FD43" s="15">
        <v>3.2879544975330592</v>
      </c>
      <c r="FE43" s="15">
        <v>-1.1217726154596697</v>
      </c>
      <c r="FF43" s="15">
        <v>1.4198912160364532</v>
      </c>
      <c r="FG43" s="15">
        <v>-2.3106807387525006</v>
      </c>
      <c r="FH43" s="15">
        <v>-3.7442707029742004</v>
      </c>
      <c r="FI43" s="15">
        <v>-5.1824616295979897</v>
      </c>
      <c r="FJ43" s="15">
        <v>-1.6930390875605985</v>
      </c>
      <c r="FK43" s="15">
        <v>1.9133051823557286</v>
      </c>
      <c r="FL43" s="15">
        <v>-0.32326093903776354</v>
      </c>
      <c r="FM43" s="15">
        <v>-2.577173215191144E-2</v>
      </c>
      <c r="FN43" s="15">
        <v>1.1714398012378588</v>
      </c>
      <c r="FO43" s="15">
        <v>0.62371719304648165</v>
      </c>
      <c r="FP43" s="15">
        <v>-0.18587823396455488</v>
      </c>
      <c r="FQ43" s="15">
        <v>-0.53780780614171197</v>
      </c>
      <c r="FR43" s="15">
        <v>-0.51658423320861246</v>
      </c>
      <c r="FS43" s="15">
        <v>0.67825718801579338</v>
      </c>
      <c r="FT43" s="15">
        <v>1.0346425425363184</v>
      </c>
      <c r="FU43" s="15">
        <v>6.0672217575563838</v>
      </c>
      <c r="FV43" s="15">
        <v>5.6268451605496104</v>
      </c>
      <c r="FW43" s="15">
        <v>2.7178256569891763</v>
      </c>
      <c r="FX43" s="15">
        <v>7.3785552220362052E-2</v>
      </c>
      <c r="FY43" s="15">
        <v>-0.55936873596647441</v>
      </c>
      <c r="FZ43" s="15">
        <v>-5.8942319693711536</v>
      </c>
      <c r="GA43" s="15">
        <v>-0.52809381898333863</v>
      </c>
      <c r="GB43" s="15">
        <v>-2.4333651934421181</v>
      </c>
      <c r="GC43" s="15">
        <v>0.40537749944879403</v>
      </c>
      <c r="GD43" s="15">
        <v>1.9305761177482701</v>
      </c>
      <c r="GE43" s="15">
        <v>0.23098417678266342</v>
      </c>
      <c r="GF43" s="15">
        <v>-0.44835410033917994</v>
      </c>
      <c r="GG43" s="15">
        <v>0.7851194296898325</v>
      </c>
      <c r="GH43" s="15">
        <v>2.5014640251284668</v>
      </c>
      <c r="GI43" s="15">
        <v>-1.3535406839225885</v>
      </c>
      <c r="GJ43" s="15">
        <v>-0.49845672818999642</v>
      </c>
      <c r="GK43" s="15">
        <v>8.2602462894036695</v>
      </c>
      <c r="GL43" s="15">
        <v>1.931062106502617</v>
      </c>
      <c r="GM43" s="15">
        <v>-6.4010518661117306</v>
      </c>
      <c r="GN43" s="15">
        <v>-0.3117031292844501</v>
      </c>
      <c r="GO43" s="15">
        <v>1.8126481781631487</v>
      </c>
      <c r="GP43" s="15">
        <v>2.8641727896292566</v>
      </c>
      <c r="GQ43" s="15">
        <v>-0.77786862382484645</v>
      </c>
      <c r="GR43" s="15">
        <v>-3.7234337230171781</v>
      </c>
      <c r="GS43" s="15">
        <v>-1.1076873210438123</v>
      </c>
      <c r="GT43" s="15">
        <v>-0.47914864104681865</v>
      </c>
    </row>
    <row r="44" spans="1:202" x14ac:dyDescent="0.2">
      <c r="A44" s="13">
        <v>43</v>
      </c>
      <c r="B44" s="15">
        <v>11.104004682083232</v>
      </c>
      <c r="C44" s="15">
        <v>15.009470542883642</v>
      </c>
      <c r="D44" s="15">
        <v>3.5433791620173829</v>
      </c>
      <c r="E44" s="15">
        <v>11.775630025871415</v>
      </c>
      <c r="F44" s="15">
        <v>-5.069823701029458</v>
      </c>
      <c r="G44" s="15">
        <v>2.3003053709678074</v>
      </c>
      <c r="H44" s="15">
        <v>16.032162921910118</v>
      </c>
      <c r="I44" s="15">
        <v>5.6533655285357334</v>
      </c>
      <c r="J44" s="15">
        <v>7.5073140355606149</v>
      </c>
      <c r="K44" s="15">
        <v>6.4819485115533428</v>
      </c>
      <c r="L44" s="15">
        <v>14.412988311492926</v>
      </c>
      <c r="M44" s="15">
        <v>7.0752754447335224</v>
      </c>
      <c r="N44" s="15">
        <v>18.623725942284427</v>
      </c>
      <c r="O44" s="15">
        <v>-0.22377543762128727</v>
      </c>
      <c r="P44" s="15">
        <v>13.318784359468008</v>
      </c>
      <c r="Q44" s="15">
        <v>5.759073331356408</v>
      </c>
      <c r="R44" s="15">
        <v>15.861127103441945</v>
      </c>
      <c r="S44" s="15">
        <v>3.7711713600164924</v>
      </c>
      <c r="T44" s="15">
        <v>5.6965799587924586</v>
      </c>
      <c r="U44" s="15">
        <v>6.9830760519901309</v>
      </c>
      <c r="V44" s="15">
        <v>15.910273943387836</v>
      </c>
      <c r="W44" s="15">
        <v>8.8303082028534075</v>
      </c>
      <c r="X44" s="15">
        <v>3.6572006715411938</v>
      </c>
      <c r="Y44" s="15">
        <v>2.756097735106755</v>
      </c>
      <c r="Z44" s="15">
        <v>12.222311707316422</v>
      </c>
      <c r="AA44" s="15">
        <v>6.9150756301990111</v>
      </c>
      <c r="AB44" s="15">
        <v>3.9871417997364889</v>
      </c>
      <c r="AC44" s="15">
        <v>8.5117319046089293</v>
      </c>
      <c r="AD44" s="15">
        <v>11.061180629171142</v>
      </c>
      <c r="AE44" s="15">
        <v>0.87202233363956694</v>
      </c>
      <c r="AF44" s="15">
        <v>11.595796615566041</v>
      </c>
      <c r="AG44" s="15">
        <v>12.769983342141275</v>
      </c>
      <c r="AH44" s="15">
        <v>1.6992368669679676</v>
      </c>
      <c r="AI44" s="15">
        <v>10.278087752120024</v>
      </c>
      <c r="AJ44" s="15">
        <v>2.0394613849578453</v>
      </c>
      <c r="AK44" s="15">
        <v>4.596646518253471</v>
      </c>
      <c r="AL44" s="15">
        <v>11.948228960774868</v>
      </c>
      <c r="AM44" s="15">
        <v>7.5227310201548798</v>
      </c>
      <c r="AN44" s="15">
        <v>1.869274571412046</v>
      </c>
      <c r="AO44" s="15">
        <v>7.8420858259070823</v>
      </c>
      <c r="AP44" s="15">
        <v>10.885853956159327</v>
      </c>
      <c r="AQ44" s="15">
        <v>-0.6883540602627527</v>
      </c>
      <c r="AR44" s="15">
        <v>3.1569451074469046</v>
      </c>
      <c r="AS44" s="15">
        <v>6.253343917299496</v>
      </c>
      <c r="AT44" s="15">
        <v>11.604849397094458</v>
      </c>
      <c r="AU44" s="15">
        <v>4.1762403504482855</v>
      </c>
      <c r="AV44" s="15">
        <v>6.9597880217147425</v>
      </c>
      <c r="AW44" s="15">
        <v>9.5292550294419165</v>
      </c>
      <c r="AX44" s="15">
        <v>6.9866668750365086</v>
      </c>
      <c r="AY44" s="15">
        <v>9.7306411844403868</v>
      </c>
      <c r="AZ44" s="15">
        <v>21.122146174457935</v>
      </c>
      <c r="BA44" s="15">
        <v>11.478632206959485</v>
      </c>
      <c r="BB44" s="15">
        <v>-1.6572474693107533</v>
      </c>
      <c r="BC44" s="15">
        <v>3.2650662567646567</v>
      </c>
      <c r="BD44" s="15">
        <v>13.852099995773631</v>
      </c>
      <c r="BE44" s="15">
        <v>5.769559411397208</v>
      </c>
      <c r="BF44" s="15">
        <v>3.0136824330431544</v>
      </c>
      <c r="BG44" s="15">
        <v>-0.6466799868564207</v>
      </c>
      <c r="BH44" s="15">
        <v>2.3731972572326026</v>
      </c>
      <c r="BI44" s="15">
        <v>12.504291602448731</v>
      </c>
      <c r="BJ44" s="15">
        <v>9.044355058048934</v>
      </c>
      <c r="BK44" s="15">
        <v>-2.1699230984662639</v>
      </c>
      <c r="BL44" s="15">
        <v>12.61537358130105</v>
      </c>
      <c r="BM44" s="15">
        <v>1.9827134397193102</v>
      </c>
      <c r="BN44" s="15">
        <v>4.5610248316066109</v>
      </c>
      <c r="BO44" s="15">
        <v>14.717979950665189</v>
      </c>
      <c r="BP44" s="15">
        <v>5.3918607013952236E-2</v>
      </c>
      <c r="BQ44" s="15">
        <v>1.984154629544145</v>
      </c>
      <c r="BR44" s="15">
        <v>11.19753683467726</v>
      </c>
      <c r="BS44" s="15">
        <v>11.228092320627884</v>
      </c>
      <c r="BT44" s="15">
        <v>15.777272483592872</v>
      </c>
      <c r="BU44" s="15">
        <v>0.12789594971911644</v>
      </c>
      <c r="BV44" s="15">
        <v>8.6890606633488581</v>
      </c>
      <c r="BW44" s="15">
        <v>6.4507549802159589</v>
      </c>
      <c r="BX44" s="15">
        <v>0.61193713926309656</v>
      </c>
      <c r="BY44" s="15">
        <v>13.776154427697227</v>
      </c>
      <c r="BZ44" s="15">
        <v>1.7319478776455117</v>
      </c>
      <c r="CA44" s="15">
        <v>19.488395495205925</v>
      </c>
      <c r="CB44" s="15">
        <v>4.5169018329475783</v>
      </c>
      <c r="CC44" s="15">
        <v>18.572098893547256</v>
      </c>
      <c r="CD44" s="15">
        <v>9.8475309733358465</v>
      </c>
      <c r="CE44" s="15">
        <v>5.6549454686123202</v>
      </c>
      <c r="CF44" s="15">
        <v>1.9281296637192595</v>
      </c>
      <c r="CG44" s="15">
        <v>13.339833242222738</v>
      </c>
      <c r="CH44" s="15">
        <v>13.323829485882806</v>
      </c>
      <c r="CI44" s="15">
        <v>14.638671602555887</v>
      </c>
      <c r="CJ44" s="15">
        <v>15.435338408135102</v>
      </c>
      <c r="CK44" s="15">
        <v>7.9982137659614363</v>
      </c>
      <c r="CL44" s="15">
        <v>0.43508375388240994</v>
      </c>
      <c r="CM44" s="15">
        <v>13.280993096070599</v>
      </c>
      <c r="CN44" s="15">
        <v>10.247757454297178</v>
      </c>
      <c r="CO44" s="15">
        <v>0.79866053970641815</v>
      </c>
      <c r="CP44" s="15">
        <v>4.9791177528585608</v>
      </c>
      <c r="CQ44" s="15">
        <v>11.097916498134019</v>
      </c>
      <c r="CR44" s="15">
        <v>8.8378504236000612</v>
      </c>
      <c r="CS44" s="15">
        <v>9.6110319308248933</v>
      </c>
      <c r="CT44" s="15">
        <v>-2.8186354491809045</v>
      </c>
      <c r="CU44" s="15">
        <v>13.390604217904498</v>
      </c>
      <c r="CV44" s="15">
        <v>0.11514164052661091</v>
      </c>
      <c r="CW44" s="15">
        <v>13.111006929276204</v>
      </c>
      <c r="CX44" s="15">
        <v>15.37570605634016</v>
      </c>
      <c r="CY44" s="15">
        <v>7.5005725030608241</v>
      </c>
      <c r="CZ44" s="15">
        <v>7.9122242546418384</v>
      </c>
      <c r="DA44" s="15">
        <v>2.8112281018305789</v>
      </c>
      <c r="DB44" s="15">
        <v>15.920262258550476</v>
      </c>
      <c r="DC44" s="15">
        <v>9.7530545626270602</v>
      </c>
      <c r="DD44" s="15">
        <v>9.6185967463561841</v>
      </c>
      <c r="DE44" s="15">
        <v>1.2482962769974155</v>
      </c>
      <c r="DF44" s="15">
        <v>15.429144366252661</v>
      </c>
      <c r="DG44" s="15">
        <v>15.056948208228103</v>
      </c>
      <c r="DH44" s="15">
        <v>7.4776657906876771</v>
      </c>
      <c r="DI44" s="15">
        <v>8.4978209356305321</v>
      </c>
      <c r="DJ44" s="15">
        <v>13.798720277207646</v>
      </c>
      <c r="DK44" s="15">
        <v>13.570023983304173</v>
      </c>
      <c r="DL44" s="15">
        <v>10.469267818851311</v>
      </c>
      <c r="DM44" s="15">
        <v>5.1833103376495959</v>
      </c>
      <c r="DN44" s="15">
        <v>7.9884396900348404</v>
      </c>
      <c r="DO44" s="15">
        <v>5.6383154812324694</v>
      </c>
      <c r="DP44" s="15">
        <v>13.780676896687611</v>
      </c>
      <c r="DQ44" s="15">
        <v>8.5616722611030571</v>
      </c>
      <c r="DR44" s="15">
        <v>25.446738787376223</v>
      </c>
      <c r="DS44" s="15">
        <v>7.0851152676708269</v>
      </c>
      <c r="DT44" s="15">
        <v>15.249675049407966</v>
      </c>
      <c r="DU44" s="15">
        <v>10.411239958632647</v>
      </c>
      <c r="DV44" s="15">
        <v>11.607842405581124</v>
      </c>
      <c r="DW44" s="15">
        <v>0.54874434311622</v>
      </c>
      <c r="DX44" s="15">
        <v>2.852092870135559</v>
      </c>
      <c r="DY44" s="15">
        <v>3.5396044081406539</v>
      </c>
      <c r="DZ44" s="15">
        <v>7.5615966734380713</v>
      </c>
      <c r="EA44" s="15">
        <v>10.697297516085714</v>
      </c>
      <c r="EB44" s="15">
        <v>6.7616245501648722</v>
      </c>
      <c r="EC44" s="15">
        <v>13.449586316975644</v>
      </c>
      <c r="ED44" s="15">
        <v>16.213903496965052</v>
      </c>
      <c r="EE44" s="15">
        <v>11.059329984765256</v>
      </c>
      <c r="EF44" s="15">
        <v>17.365464234603422</v>
      </c>
      <c r="EG44" s="15">
        <v>4.0725468060023635</v>
      </c>
      <c r="EH44" s="15">
        <v>3.9982494077314259</v>
      </c>
      <c r="EI44" s="15">
        <v>9.9810893916260817</v>
      </c>
      <c r="EJ44" s="15">
        <v>12.695522657400826</v>
      </c>
      <c r="EK44" s="15">
        <v>6.2543131768433069</v>
      </c>
      <c r="EL44" s="15">
        <v>-3.5878633517525196</v>
      </c>
      <c r="EM44" s="15">
        <v>6.9901201685716865</v>
      </c>
      <c r="EN44" s="15">
        <v>10.784878970101625</v>
      </c>
      <c r="EO44" s="15">
        <v>2.2833309015972247E-2</v>
      </c>
      <c r="EP44" s="15">
        <v>10.625692198981383</v>
      </c>
      <c r="EQ44" s="15">
        <v>10.304771310034042</v>
      </c>
      <c r="ER44" s="15">
        <v>16.182851505822146</v>
      </c>
      <c r="ES44" s="15">
        <v>10.518944977316188</v>
      </c>
      <c r="ET44" s="15">
        <v>13.803536529701605</v>
      </c>
      <c r="EU44" s="15">
        <v>19.89155055347139</v>
      </c>
      <c r="EV44" s="15">
        <v>12.442700890987293</v>
      </c>
      <c r="EW44" s="15">
        <v>0.93994823789950577</v>
      </c>
      <c r="EX44" s="15">
        <v>5.1853901598917291</v>
      </c>
      <c r="EY44" s="15">
        <v>13.542260706063436</v>
      </c>
      <c r="EZ44" s="15">
        <v>14.433828410016822</v>
      </c>
      <c r="FA44" s="15">
        <v>13.054680142116535</v>
      </c>
      <c r="FB44" s="15">
        <v>14.367322658724357</v>
      </c>
      <c r="FC44" s="15">
        <v>13.599141100350799</v>
      </c>
      <c r="FD44" s="15">
        <v>11.29966042718687</v>
      </c>
      <c r="FE44" s="15">
        <v>8.1098774284266142</v>
      </c>
      <c r="FF44" s="15">
        <v>8.9223266649244888</v>
      </c>
      <c r="FG44" s="15">
        <v>6.41750334859488</v>
      </c>
      <c r="FH44" s="15">
        <v>6.5925096822347253</v>
      </c>
      <c r="FI44" s="15">
        <v>15.587917988748266</v>
      </c>
      <c r="FJ44" s="15">
        <v>11.793099697639098</v>
      </c>
      <c r="FK44" s="15">
        <v>6.8087354511939502</v>
      </c>
      <c r="FL44" s="15">
        <v>13.572062345449122</v>
      </c>
      <c r="FM44" s="15">
        <v>-2.7823437801083428E-2</v>
      </c>
      <c r="FN44" s="15">
        <v>2.691514661004673</v>
      </c>
      <c r="FO44" s="15">
        <v>3.6019349204907751</v>
      </c>
      <c r="FP44" s="15">
        <v>11.259392980935049</v>
      </c>
      <c r="FQ44" s="15">
        <v>6.133374682810687</v>
      </c>
      <c r="FR44" s="15">
        <v>11.188675781474267</v>
      </c>
      <c r="FS44" s="15">
        <v>10.078439099331653</v>
      </c>
      <c r="FT44" s="15">
        <v>5.7264590377773912</v>
      </c>
      <c r="FU44" s="15">
        <v>7.0271959779549302</v>
      </c>
      <c r="FV44" s="15">
        <v>6.5291083726035204</v>
      </c>
      <c r="FW44" s="15">
        <v>20.025250932847161</v>
      </c>
      <c r="FX44" s="15">
        <v>0.11086133740927617</v>
      </c>
      <c r="FY44" s="15">
        <v>6.8795188167362156</v>
      </c>
      <c r="FZ44" s="15">
        <v>-0.8240727308927509</v>
      </c>
      <c r="GA44" s="15">
        <v>1.7117290990930432</v>
      </c>
      <c r="GB44" s="15">
        <v>9.1679234870944093</v>
      </c>
      <c r="GC44" s="15">
        <v>1.5571960948531895</v>
      </c>
      <c r="GD44" s="15">
        <v>14.768614185846607</v>
      </c>
      <c r="GE44" s="15">
        <v>9.4164522197683969</v>
      </c>
      <c r="GF44" s="15">
        <v>2.3059196047503585</v>
      </c>
      <c r="GG44" s="15">
        <v>11.476795082898699</v>
      </c>
      <c r="GH44" s="15">
        <v>-0.88273078272469263</v>
      </c>
      <c r="GI44" s="15">
        <v>13.212310120770109</v>
      </c>
      <c r="GJ44" s="15">
        <v>2.7033741550921437</v>
      </c>
      <c r="GK44" s="15">
        <v>17.280000632817561</v>
      </c>
      <c r="GL44" s="15">
        <v>8.3674622349558021</v>
      </c>
      <c r="GM44" s="15">
        <v>2.0017843970812619</v>
      </c>
      <c r="GN44" s="15">
        <v>13.148974413931777</v>
      </c>
      <c r="GO44" s="15">
        <v>0.79920379760443616</v>
      </c>
      <c r="GP44" s="15">
        <v>10.609770626588656</v>
      </c>
      <c r="GQ44" s="15">
        <v>10.954888038570459</v>
      </c>
      <c r="GR44" s="15">
        <v>13.769926505937974</v>
      </c>
      <c r="GS44" s="15">
        <v>8.1683064737025308</v>
      </c>
      <c r="GT44" s="15">
        <v>4.5252894690217849</v>
      </c>
    </row>
    <row r="45" spans="1:202" x14ac:dyDescent="0.2">
      <c r="A45" s="13">
        <v>44</v>
      </c>
      <c r="B45" s="15">
        <v>1.7093780349926253</v>
      </c>
      <c r="C45" s="15">
        <v>5.639532217052114</v>
      </c>
      <c r="D45" s="15">
        <v>2.2579284203555687</v>
      </c>
      <c r="E45" s="15">
        <v>2.0653788635164205</v>
      </c>
      <c r="F45" s="15">
        <v>-1.3764914225125953</v>
      </c>
      <c r="G45" s="15">
        <v>-4.4145550152831943</v>
      </c>
      <c r="H45" s="15">
        <v>2.4158465093196093</v>
      </c>
      <c r="I45" s="15">
        <v>0.73256338095510443</v>
      </c>
      <c r="J45" s="15">
        <v>0.8807539024057337</v>
      </c>
      <c r="K45" s="15">
        <v>1.731992560837853</v>
      </c>
      <c r="L45" s="15">
        <v>3.7955734887821313</v>
      </c>
      <c r="M45" s="15">
        <v>-0.24566525569083175</v>
      </c>
      <c r="N45" s="15">
        <v>-1.7669725040417497</v>
      </c>
      <c r="O45" s="15">
        <v>-0.27971595583915859</v>
      </c>
      <c r="P45" s="15">
        <v>3.6909940627887052</v>
      </c>
      <c r="Q45" s="15">
        <v>4.5164176904186517</v>
      </c>
      <c r="R45" s="15">
        <v>2.8027789288488254</v>
      </c>
      <c r="S45" s="15">
        <v>0.46094799859989105</v>
      </c>
      <c r="T45" s="15">
        <v>-0.40339880444972709</v>
      </c>
      <c r="U45" s="15">
        <v>0.90212643601739662</v>
      </c>
      <c r="V45" s="15">
        <v>6.4563825006021967</v>
      </c>
      <c r="W45" s="15">
        <v>-3.2322265857276813</v>
      </c>
      <c r="X45" s="15">
        <v>6.7749843219573807</v>
      </c>
      <c r="Y45" s="15">
        <v>-2.6434106554820023</v>
      </c>
      <c r="Z45" s="15">
        <v>2.4505261241206036</v>
      </c>
      <c r="AA45" s="15">
        <v>10.754011987571188</v>
      </c>
      <c r="AB45" s="15">
        <v>-4.3237873205852484</v>
      </c>
      <c r="AC45" s="15">
        <v>1.8474270180075625</v>
      </c>
      <c r="AD45" s="15">
        <v>1.5217017410615208</v>
      </c>
      <c r="AE45" s="15">
        <v>2.5434076540722388</v>
      </c>
      <c r="AF45" s="15">
        <v>1.9198178432625284</v>
      </c>
      <c r="AG45" s="15">
        <v>1.8492703869039635</v>
      </c>
      <c r="AH45" s="15">
        <v>-0.12947931673961144</v>
      </c>
      <c r="AI45" s="15">
        <v>-1.5791715477306807</v>
      </c>
      <c r="AJ45" s="15">
        <v>-0.93936017915682002</v>
      </c>
      <c r="AK45" s="15">
        <v>1.9530622092127294</v>
      </c>
      <c r="AL45" s="15">
        <v>1.6331230891919983</v>
      </c>
      <c r="AM45" s="15">
        <v>1.1502401923654697</v>
      </c>
      <c r="AN45" s="15">
        <v>2.0645180188178904</v>
      </c>
      <c r="AO45" s="15">
        <v>-1.0585710756071167</v>
      </c>
      <c r="AP45" s="15">
        <v>1.0484982266241172E-2</v>
      </c>
      <c r="AQ45" s="15">
        <v>-0.66983519860595719</v>
      </c>
      <c r="AR45" s="15">
        <v>0.18365846267215177</v>
      </c>
      <c r="AS45" s="15">
        <v>-0.35677446984906336</v>
      </c>
      <c r="AT45" s="15">
        <v>5.0094162223456369</v>
      </c>
      <c r="AU45" s="15">
        <v>0.6411100977700398</v>
      </c>
      <c r="AV45" s="15">
        <v>0.27219005186707113</v>
      </c>
      <c r="AW45" s="15">
        <v>2.9892119659494925</v>
      </c>
      <c r="AX45" s="15">
        <v>1.0204065090498384</v>
      </c>
      <c r="AY45" s="15">
        <v>1.4939288234570156</v>
      </c>
      <c r="AZ45" s="15">
        <v>7.0452001564567563</v>
      </c>
      <c r="BA45" s="15">
        <v>4.0791057907693524</v>
      </c>
      <c r="BB45" s="15">
        <v>1.0814484293263147</v>
      </c>
      <c r="BC45" s="15">
        <v>2.0657636692251429</v>
      </c>
      <c r="BD45" s="15">
        <v>6.4986294248545065</v>
      </c>
      <c r="BE45" s="15">
        <v>4.8731081348414662</v>
      </c>
      <c r="BF45" s="15">
        <v>1.2652372737480997</v>
      </c>
      <c r="BG45" s="15">
        <v>1.4579758414485083E-2</v>
      </c>
      <c r="BH45" s="15">
        <v>-0.9412941014336762</v>
      </c>
      <c r="BI45" s="15">
        <v>-0.11315017575047936</v>
      </c>
      <c r="BJ45" s="15">
        <v>-1.7722044238338628</v>
      </c>
      <c r="BK45" s="15">
        <v>0.96325148739178656</v>
      </c>
      <c r="BL45" s="15">
        <v>5.2786523714094855</v>
      </c>
      <c r="BM45" s="15">
        <v>-2.9064253207406381</v>
      </c>
      <c r="BN45" s="15">
        <v>0.49963723517536951</v>
      </c>
      <c r="BO45" s="15">
        <v>3.288881092473884</v>
      </c>
      <c r="BP45" s="15">
        <v>0.34085473041583875</v>
      </c>
      <c r="BQ45" s="15">
        <v>2.2063465689557757</v>
      </c>
      <c r="BR45" s="15">
        <v>4.4992708465429878</v>
      </c>
      <c r="BS45" s="15">
        <v>1.7151164047963952</v>
      </c>
      <c r="BT45" s="15">
        <v>2.6523123721818398</v>
      </c>
      <c r="BU45" s="15">
        <v>-0.14598577180445801</v>
      </c>
      <c r="BV45" s="15">
        <v>-0.47641648594767605</v>
      </c>
      <c r="BW45" s="15">
        <v>5.5190179476147643</v>
      </c>
      <c r="BX45" s="15">
        <v>-2.2481528936221533</v>
      </c>
      <c r="BY45" s="15">
        <v>2.5212583401248931</v>
      </c>
      <c r="BZ45" s="15">
        <v>1.3830259376786196</v>
      </c>
      <c r="CA45" s="15">
        <v>2.4366950793900641</v>
      </c>
      <c r="CB45" s="15">
        <v>4.8911860295826837E-2</v>
      </c>
      <c r="CC45" s="15">
        <v>-0.97524469494030486</v>
      </c>
      <c r="CD45" s="15">
        <v>1.7668709835785088</v>
      </c>
      <c r="CE45" s="15">
        <v>2.3116558480180096</v>
      </c>
      <c r="CF45" s="15">
        <v>2.4683072991148247</v>
      </c>
      <c r="CG45" s="15">
        <v>2.7106149945183078</v>
      </c>
      <c r="CH45" s="15">
        <v>1.9787233690869299</v>
      </c>
      <c r="CI45" s="15">
        <v>0.83718249973117209</v>
      </c>
      <c r="CJ45" s="15">
        <v>2.1908162318214837</v>
      </c>
      <c r="CK45" s="15">
        <v>4.5720971994691633</v>
      </c>
      <c r="CL45" s="15">
        <v>1.7398911467257241</v>
      </c>
      <c r="CM45" s="15">
        <v>3.0950309510163656</v>
      </c>
      <c r="CN45" s="15">
        <v>3.4595036352460009</v>
      </c>
      <c r="CO45" s="15">
        <v>6.2851135087038008</v>
      </c>
      <c r="CP45" s="15">
        <v>1.0014179520633117</v>
      </c>
      <c r="CQ45" s="15">
        <v>-1.2981946096228683</v>
      </c>
      <c r="CR45" s="15">
        <v>-5.0905282063757884E-3</v>
      </c>
      <c r="CS45" s="15">
        <v>-3.4998079829506406</v>
      </c>
      <c r="CT45" s="15">
        <v>-0.7403199939784314</v>
      </c>
      <c r="CU45" s="15">
        <v>-0.2483560078064595</v>
      </c>
      <c r="CV45" s="15">
        <v>-0.78811718220010551</v>
      </c>
      <c r="CW45" s="15">
        <v>-2.7578504501017567</v>
      </c>
      <c r="CX45" s="15">
        <v>3.6326062249018158</v>
      </c>
      <c r="CY45" s="15">
        <v>-0.31451587489669108</v>
      </c>
      <c r="CZ45" s="15">
        <v>0.5221677049290907</v>
      </c>
      <c r="DA45" s="15">
        <v>2.0231239707203086</v>
      </c>
      <c r="DB45" s="15">
        <v>-1.1276307700430088</v>
      </c>
      <c r="DC45" s="15">
        <v>2.3950401182595686</v>
      </c>
      <c r="DD45" s="15">
        <v>3.3710297546407006</v>
      </c>
      <c r="DE45" s="15">
        <v>-1.2038846175663669</v>
      </c>
      <c r="DF45" s="15">
        <v>-7.4880745476457911</v>
      </c>
      <c r="DG45" s="15">
        <v>3.0047702376573291</v>
      </c>
      <c r="DH45" s="15">
        <v>7.0410603426785006</v>
      </c>
      <c r="DI45" s="15">
        <v>-1.1484195575526255</v>
      </c>
      <c r="DJ45" s="15">
        <v>6.602747811698956</v>
      </c>
      <c r="DK45" s="15">
        <v>2.0689921183735231</v>
      </c>
      <c r="DL45" s="15">
        <v>1.2749952340847952</v>
      </c>
      <c r="DM45" s="15">
        <v>4.1401846892113996</v>
      </c>
      <c r="DN45" s="15">
        <v>1.1799316211330506</v>
      </c>
      <c r="DO45" s="15">
        <v>2.4577232181918212</v>
      </c>
      <c r="DP45" s="15">
        <v>1.7755859364097186</v>
      </c>
      <c r="DQ45" s="15">
        <v>-1.4008693216262098</v>
      </c>
      <c r="DR45" s="15">
        <v>8.3811503355922596</v>
      </c>
      <c r="DS45" s="15">
        <v>1.1168599791466767</v>
      </c>
      <c r="DT45" s="15">
        <v>0.24834263327450712</v>
      </c>
      <c r="DU45" s="15">
        <v>5.64261625428645</v>
      </c>
      <c r="DV45" s="15">
        <v>1.7785225709690471</v>
      </c>
      <c r="DW45" s="15">
        <v>0.29180533039374768</v>
      </c>
      <c r="DX45" s="15">
        <v>-4.4225325872496715</v>
      </c>
      <c r="DY45" s="15">
        <v>-0.10375007476870174</v>
      </c>
      <c r="DZ45" s="15">
        <v>0.95743576227965033</v>
      </c>
      <c r="EA45" s="15">
        <v>1.8608466964458472</v>
      </c>
      <c r="EB45" s="15">
        <v>3.8520936623580311</v>
      </c>
      <c r="EC45" s="15">
        <v>-0.73358573658844706</v>
      </c>
      <c r="ED45" s="15">
        <v>1.8068048938279211</v>
      </c>
      <c r="EE45" s="15">
        <v>1.3236967474321708</v>
      </c>
      <c r="EF45" s="15">
        <v>1.8312764921098383</v>
      </c>
      <c r="EG45" s="15">
        <v>0.84338712314645714</v>
      </c>
      <c r="EH45" s="15">
        <v>1.4733211937720969</v>
      </c>
      <c r="EI45" s="15">
        <v>2.2014911741594334</v>
      </c>
      <c r="EJ45" s="15">
        <v>-2.4853812202342795</v>
      </c>
      <c r="EK45" s="15">
        <v>0.86672945317709083</v>
      </c>
      <c r="EL45" s="15">
        <v>-1.7403384930623398</v>
      </c>
      <c r="EM45" s="15">
        <v>-1.4615825300651983</v>
      </c>
      <c r="EN45" s="15">
        <v>0.44325423921484886</v>
      </c>
      <c r="EO45" s="15">
        <v>-0.71647624597126824</v>
      </c>
      <c r="EP45" s="15">
        <v>3.6112235527878638</v>
      </c>
      <c r="EQ45" s="15">
        <v>1.4239254555209384</v>
      </c>
      <c r="ER45" s="15">
        <v>2.2525380943567015</v>
      </c>
      <c r="ES45" s="15">
        <v>1.7351740200758077</v>
      </c>
      <c r="ET45" s="15">
        <v>1.8054762768203976</v>
      </c>
      <c r="EU45" s="15">
        <v>-8.8081715015790767</v>
      </c>
      <c r="EV45" s="15">
        <v>1.8360651641907293</v>
      </c>
      <c r="EW45" s="15">
        <v>0.9402023577135975</v>
      </c>
      <c r="EX45" s="15">
        <v>0.62288632649723641</v>
      </c>
      <c r="EY45" s="15">
        <v>1.2188131015247388</v>
      </c>
      <c r="EZ45" s="15">
        <v>2.2002226790651678</v>
      </c>
      <c r="FA45" s="15">
        <v>0.44176448602290641</v>
      </c>
      <c r="FB45" s="15">
        <v>2.5807590429044813</v>
      </c>
      <c r="FC45" s="15">
        <v>2.8637803506038448</v>
      </c>
      <c r="FD45" s="15">
        <v>1.0822878205246798</v>
      </c>
      <c r="FE45" s="15">
        <v>1.6443863205770521</v>
      </c>
      <c r="FF45" s="15">
        <v>1.3390726727137308</v>
      </c>
      <c r="FG45" s="15">
        <v>1.5621995662767549</v>
      </c>
      <c r="FH45" s="15">
        <v>0.12338690955693976</v>
      </c>
      <c r="FI45" s="15">
        <v>2.4404763869733901</v>
      </c>
      <c r="FJ45" s="15">
        <v>4.5120658522624861</v>
      </c>
      <c r="FK45" s="15">
        <v>-4.6231534770022407</v>
      </c>
      <c r="FL45" s="15">
        <v>2.5599210848407381</v>
      </c>
      <c r="FM45" s="15">
        <v>-0.46191106363501833</v>
      </c>
      <c r="FN45" s="15">
        <v>0.52812165096908048</v>
      </c>
      <c r="FO45" s="15">
        <v>6.0755049281076214</v>
      </c>
      <c r="FP45" s="15">
        <v>2.265063545098613</v>
      </c>
      <c r="FQ45" s="15">
        <v>-2.1357380388036118</v>
      </c>
      <c r="FR45" s="15">
        <v>2.666788134955278</v>
      </c>
      <c r="FS45" s="15">
        <v>2.0281094296291657</v>
      </c>
      <c r="FT45" s="15">
        <v>1.9224371762662247</v>
      </c>
      <c r="FU45" s="15">
        <v>3.9143318758127372</v>
      </c>
      <c r="FV45" s="15">
        <v>-0.92011803589018548</v>
      </c>
      <c r="FW45" s="15">
        <v>0.81887773072502101</v>
      </c>
      <c r="FX45" s="15">
        <v>0.70554901943683446</v>
      </c>
      <c r="FY45" s="15">
        <v>1.3195127652937402</v>
      </c>
      <c r="FZ45" s="15">
        <v>1.5370612197498652</v>
      </c>
      <c r="GA45" s="15">
        <v>-1.3030473069266639</v>
      </c>
      <c r="GB45" s="15">
        <v>2.2332727314010685</v>
      </c>
      <c r="GC45" s="15">
        <v>0.55408053033066795</v>
      </c>
      <c r="GD45" s="15">
        <v>0.40837290323825659</v>
      </c>
      <c r="GE45" s="15">
        <v>1.9390375569860505</v>
      </c>
      <c r="GF45" s="15">
        <v>6.5772813191277262</v>
      </c>
      <c r="GG45" s="15">
        <v>1.9173362283924482</v>
      </c>
      <c r="GH45" s="15">
        <v>3.2445987840898187</v>
      </c>
      <c r="GI45" s="15">
        <v>-1.3921412878887411</v>
      </c>
      <c r="GJ45" s="15">
        <v>0.34124106987611169</v>
      </c>
      <c r="GK45" s="15">
        <v>2.077591645958782</v>
      </c>
      <c r="GL45" s="15">
        <v>0.70501258005450884</v>
      </c>
      <c r="GM45" s="15">
        <v>1.1453817795888506</v>
      </c>
      <c r="GN45" s="15">
        <v>1.8720310371552573</v>
      </c>
      <c r="GO45" s="15">
        <v>-2.4333879176501543</v>
      </c>
      <c r="GP45" s="15">
        <v>-3.2984033114494542</v>
      </c>
      <c r="GQ45" s="15">
        <v>1.6078733791281357</v>
      </c>
      <c r="GR45" s="15">
        <v>0.95416218826562016</v>
      </c>
      <c r="GS45" s="15">
        <v>1.7144401518842582</v>
      </c>
      <c r="GT45" s="15">
        <v>0.83924808184782507</v>
      </c>
    </row>
    <row r="46" spans="1:202" x14ac:dyDescent="0.2">
      <c r="A46" s="13">
        <v>45</v>
      </c>
      <c r="B46" s="15">
        <v>-0.88789525340606523</v>
      </c>
      <c r="C46" s="15">
        <v>-0.61002359200505851</v>
      </c>
      <c r="D46" s="15">
        <v>0.34995167273733918</v>
      </c>
      <c r="E46" s="15">
        <v>0.15590369773295309</v>
      </c>
      <c r="F46" s="15">
        <v>2.8090927900824383</v>
      </c>
      <c r="G46" s="15">
        <v>-2.9385696718237524</v>
      </c>
      <c r="H46" s="15">
        <v>-1.4233887089091664</v>
      </c>
      <c r="I46" s="15">
        <v>-1.2786431319362621</v>
      </c>
      <c r="J46" s="15">
        <v>-1.7594719374982601</v>
      </c>
      <c r="K46" s="15">
        <v>-1.9358771856390811</v>
      </c>
      <c r="L46" s="15">
        <v>1.553951135804061</v>
      </c>
      <c r="M46" s="15">
        <v>-3.2132410591794431</v>
      </c>
      <c r="N46" s="15">
        <v>-1.4002938701860617</v>
      </c>
      <c r="O46" s="15">
        <v>1.8864715135315873</v>
      </c>
      <c r="P46" s="15">
        <v>2.2605056580722627</v>
      </c>
      <c r="Q46" s="15">
        <v>2.2192737871115531</v>
      </c>
      <c r="R46" s="15">
        <v>0.28846372307308443</v>
      </c>
      <c r="S46" s="15">
        <v>-0.51432959907261466</v>
      </c>
      <c r="T46" s="15">
        <v>2.3249851813416607</v>
      </c>
      <c r="U46" s="15">
        <v>3.5556353921053239</v>
      </c>
      <c r="V46" s="15">
        <v>-6.2715658158303249</v>
      </c>
      <c r="W46" s="15">
        <v>-10.938935708581413</v>
      </c>
      <c r="X46" s="15">
        <v>-2.6950897037030455</v>
      </c>
      <c r="Y46" s="15">
        <v>-0.7739397533327077</v>
      </c>
      <c r="Z46" s="15">
        <v>0.4022031715936295</v>
      </c>
      <c r="AA46" s="15">
        <v>-0.97437353370777446</v>
      </c>
      <c r="AB46" s="15">
        <v>-1.5241448479742581</v>
      </c>
      <c r="AC46" s="15">
        <v>-2.6606230225339602</v>
      </c>
      <c r="AD46" s="15">
        <v>-1.0804419446220219</v>
      </c>
      <c r="AE46" s="15">
        <v>-1.561355325507116</v>
      </c>
      <c r="AF46" s="15">
        <v>-0.31820075619039523</v>
      </c>
      <c r="AG46" s="15">
        <v>-1.9308193787134156</v>
      </c>
      <c r="AH46" s="15">
        <v>-3.7300825284257355</v>
      </c>
      <c r="AI46" s="15">
        <v>0.65040450554954166</v>
      </c>
      <c r="AJ46" s="15">
        <v>0.85568357634632497</v>
      </c>
      <c r="AK46" s="15">
        <v>-3.9224379784557408</v>
      </c>
      <c r="AL46" s="15">
        <v>-3.8624037270892462</v>
      </c>
      <c r="AM46" s="15">
        <v>-0.76219310495921877</v>
      </c>
      <c r="AN46" s="15">
        <v>0.62508299056807992</v>
      </c>
      <c r="AO46" s="15">
        <v>1.0262269590982549</v>
      </c>
      <c r="AP46" s="15">
        <v>0.17773314148258401</v>
      </c>
      <c r="AQ46" s="15">
        <v>-1.0349285966052262</v>
      </c>
      <c r="AR46" s="15">
        <v>1.0011539556957054</v>
      </c>
      <c r="AS46" s="15">
        <v>1.45173931434798</v>
      </c>
      <c r="AT46" s="15">
        <v>1.7883479687977715</v>
      </c>
      <c r="AU46" s="15">
        <v>-0.60574498885099404</v>
      </c>
      <c r="AV46" s="15">
        <v>-1.0410736850279856</v>
      </c>
      <c r="AW46" s="15">
        <v>-3.9124604764894837</v>
      </c>
      <c r="AX46" s="15">
        <v>-0.85221817041315817</v>
      </c>
      <c r="AY46" s="15">
        <v>0.10618564178165968</v>
      </c>
      <c r="AZ46" s="15">
        <v>-0.30574100694616435</v>
      </c>
      <c r="BA46" s="15">
        <v>0.14499463519742051</v>
      </c>
      <c r="BB46" s="15">
        <v>3.8167068383555951</v>
      </c>
      <c r="BC46" s="15">
        <v>1.4628173548330388</v>
      </c>
      <c r="BD46" s="15">
        <v>2.6306474572767229</v>
      </c>
      <c r="BE46" s="15">
        <v>4.8972628429582192</v>
      </c>
      <c r="BF46" s="15">
        <v>-2.4016295658651168</v>
      </c>
      <c r="BG46" s="15">
        <v>0.18138071470936087</v>
      </c>
      <c r="BH46" s="15">
        <v>1.2342081860480909</v>
      </c>
      <c r="BI46" s="15">
        <v>-0.22269156546188973</v>
      </c>
      <c r="BJ46" s="15">
        <v>-4.7350358274201954</v>
      </c>
      <c r="BK46" s="15">
        <v>-4.4451053719128124</v>
      </c>
      <c r="BL46" s="15">
        <v>-0.18079378232245724</v>
      </c>
      <c r="BM46" s="15">
        <v>-1.0113602938429453</v>
      </c>
      <c r="BN46" s="15">
        <v>6.3191901347345176</v>
      </c>
      <c r="BO46" s="15">
        <v>-0.85286140531428845</v>
      </c>
      <c r="BP46" s="15">
        <v>-1.686882188934167</v>
      </c>
      <c r="BQ46" s="15">
        <v>0.51053817536630075</v>
      </c>
      <c r="BR46" s="15">
        <v>-1.7822087302124907</v>
      </c>
      <c r="BS46" s="15">
        <v>-2.9394069993650365</v>
      </c>
      <c r="BT46" s="15">
        <v>-1.2455600794048556</v>
      </c>
      <c r="BU46" s="15">
        <v>0.10581808398048508</v>
      </c>
      <c r="BV46" s="15">
        <v>-2.9787146621961824</v>
      </c>
      <c r="BW46" s="15">
        <v>0.21997408938104646</v>
      </c>
      <c r="BX46" s="15">
        <v>-0.89863941987470519</v>
      </c>
      <c r="BY46" s="15">
        <v>-0.32505396209648174</v>
      </c>
      <c r="BZ46" s="15">
        <v>-0.48607534378940748</v>
      </c>
      <c r="CA46" s="15">
        <v>-3.0097017737784837</v>
      </c>
      <c r="CB46" s="15">
        <v>5.2235621419596645E-2</v>
      </c>
      <c r="CC46" s="15">
        <v>4.6678626976956998</v>
      </c>
      <c r="CD46" s="15">
        <v>-0.86935517906501858</v>
      </c>
      <c r="CE46" s="15">
        <v>0.7187413375428181</v>
      </c>
      <c r="CF46" s="15">
        <v>-6.2838792400529311</v>
      </c>
      <c r="CG46" s="15">
        <v>-1.623529709809848</v>
      </c>
      <c r="CH46" s="15">
        <v>-1.101918224950811</v>
      </c>
      <c r="CI46" s="15">
        <v>2.0780560483688464</v>
      </c>
      <c r="CJ46" s="15">
        <v>-1.4687396682422529</v>
      </c>
      <c r="CK46" s="15">
        <v>1.7466670271737137</v>
      </c>
      <c r="CL46" s="15">
        <v>-6.6696456074067445</v>
      </c>
      <c r="CM46" s="15">
        <v>-2.7514578955411353</v>
      </c>
      <c r="CN46" s="15">
        <v>-2.1207318397435233</v>
      </c>
      <c r="CO46" s="15">
        <v>-2.7431520429972309</v>
      </c>
      <c r="CP46" s="15">
        <v>-0.3641283249284587</v>
      </c>
      <c r="CQ46" s="15">
        <v>1.2768381388442696</v>
      </c>
      <c r="CR46" s="15">
        <v>-1.2048212270154457</v>
      </c>
      <c r="CS46" s="15">
        <v>5.6525291302502492</v>
      </c>
      <c r="CT46" s="15">
        <v>-2.2564342233136698</v>
      </c>
      <c r="CU46" s="15">
        <v>1.7327105088810795</v>
      </c>
      <c r="CV46" s="15">
        <v>-1.5504208741905825</v>
      </c>
      <c r="CW46" s="15">
        <v>-5.4338355408515859</v>
      </c>
      <c r="CX46" s="15">
        <v>-1.8608764528352353</v>
      </c>
      <c r="CY46" s="15">
        <v>0.87563012268713947</v>
      </c>
      <c r="CZ46" s="15">
        <v>-1.3755310982640432</v>
      </c>
      <c r="DA46" s="15">
        <v>-1.8572347532924631</v>
      </c>
      <c r="DB46" s="15">
        <v>-0.96835439777079679</v>
      </c>
      <c r="DC46" s="15">
        <v>4.2066100572377669</v>
      </c>
      <c r="DD46" s="15">
        <v>-0.52099598830260707</v>
      </c>
      <c r="DE46" s="15">
        <v>-3.2142896302109993</v>
      </c>
      <c r="DF46" s="15">
        <v>4.9107289602345041</v>
      </c>
      <c r="DG46" s="15">
        <v>-0.58123534254466414</v>
      </c>
      <c r="DH46" s="15">
        <v>-4.6978200410225073</v>
      </c>
      <c r="DI46" s="15">
        <v>-1.6836524492721767</v>
      </c>
      <c r="DJ46" s="15">
        <v>1.0888971961131415</v>
      </c>
      <c r="DK46" s="15">
        <v>-0.65680936448463645</v>
      </c>
      <c r="DL46" s="15">
        <v>2.9437962409490033</v>
      </c>
      <c r="DM46" s="15">
        <v>-8.0050100768785981</v>
      </c>
      <c r="DN46" s="15">
        <v>-0.76978053361053356</v>
      </c>
      <c r="DO46" s="15">
        <v>4.0339610097293468</v>
      </c>
      <c r="DP46" s="15">
        <v>-1.4852568281125897</v>
      </c>
      <c r="DQ46" s="15">
        <v>1.5749438941616942</v>
      </c>
      <c r="DR46" s="15">
        <v>-0.90534039905444474</v>
      </c>
      <c r="DS46" s="15">
        <v>-0.67266673687129419</v>
      </c>
      <c r="DT46" s="15">
        <v>0.71178099367318648</v>
      </c>
      <c r="DU46" s="15">
        <v>2.1164322441411634</v>
      </c>
      <c r="DV46" s="15">
        <v>5.1751992459024843E-2</v>
      </c>
      <c r="DW46" s="15">
        <v>-0.1673764536349612</v>
      </c>
      <c r="DX46" s="15">
        <v>-1.1640736536830962</v>
      </c>
      <c r="DY46" s="15">
        <v>-0.5866383150296155</v>
      </c>
      <c r="DZ46" s="15">
        <v>-2.7023781154189765</v>
      </c>
      <c r="EA46" s="15">
        <v>8.0487080404054723E-2</v>
      </c>
      <c r="EB46" s="15">
        <v>-1.2529275034890526</v>
      </c>
      <c r="EC46" s="15">
        <v>2.6522726233922347</v>
      </c>
      <c r="ED46" s="15">
        <v>-0.51883602883930713</v>
      </c>
      <c r="EE46" s="15">
        <v>1.1249210946530128</v>
      </c>
      <c r="EF46" s="15">
        <v>4.2665556183019611</v>
      </c>
      <c r="EG46" s="15">
        <v>-2.9113619133971782</v>
      </c>
      <c r="EH46" s="15">
        <v>0.6127318704578304</v>
      </c>
      <c r="EI46" s="15">
        <v>-0.95192099227997939</v>
      </c>
      <c r="EJ46" s="15">
        <v>-2.8292869751900422</v>
      </c>
      <c r="EK46" s="15">
        <v>-5.9350792423936856</v>
      </c>
      <c r="EL46" s="15">
        <v>-1.634764108619819</v>
      </c>
      <c r="EM46" s="15">
        <v>1.9782306572886039</v>
      </c>
      <c r="EN46" s="15">
        <v>-2.5597920564906285</v>
      </c>
      <c r="EO46" s="15">
        <v>2.2917911050711508</v>
      </c>
      <c r="EP46" s="15">
        <v>2.4808754793482479</v>
      </c>
      <c r="EQ46" s="15">
        <v>-0.78505739398029528</v>
      </c>
      <c r="ER46" s="15">
        <v>0.70970682517593797</v>
      </c>
      <c r="ES46" s="15">
        <v>-1.0052220900633586</v>
      </c>
      <c r="ET46" s="15">
        <v>-0.79831162066114436</v>
      </c>
      <c r="EU46" s="15">
        <v>0.43281235291148801</v>
      </c>
      <c r="EV46" s="15">
        <v>-1.3661575653737543</v>
      </c>
      <c r="EW46" s="15">
        <v>1.7118057790721537</v>
      </c>
      <c r="EX46" s="15">
        <v>-1.3657395491504769</v>
      </c>
      <c r="EY46" s="15">
        <v>0.23385126193337535</v>
      </c>
      <c r="EZ46" s="15">
        <v>0.86660857140103231</v>
      </c>
      <c r="FA46" s="15">
        <v>3.0616324725559085E-2</v>
      </c>
      <c r="FB46" s="15">
        <v>0.62216835805783921</v>
      </c>
      <c r="FC46" s="15">
        <v>-1.9471131444131438</v>
      </c>
      <c r="FD46" s="15">
        <v>-1.9294929031545633</v>
      </c>
      <c r="FE46" s="15">
        <v>-3.6809324096210108</v>
      </c>
      <c r="FF46" s="15">
        <v>-1.732574304999394</v>
      </c>
      <c r="FG46" s="15">
        <v>0.52585063151986333</v>
      </c>
      <c r="FH46" s="15">
        <v>-0.21756652141835719</v>
      </c>
      <c r="FI46" s="15">
        <v>1.833939597654707</v>
      </c>
      <c r="FJ46" s="15">
        <v>-11.15511760851642</v>
      </c>
      <c r="FK46" s="15">
        <v>2.8099890686710758</v>
      </c>
      <c r="FL46" s="15">
        <v>-1.2995528701354135</v>
      </c>
      <c r="FM46" s="15">
        <v>-1.0297734203713738</v>
      </c>
      <c r="FN46" s="15">
        <v>-0.67810773771049748</v>
      </c>
      <c r="FO46" s="15">
        <v>-0.83073659416786361</v>
      </c>
      <c r="FP46" s="15">
        <v>-0.73721094255417574</v>
      </c>
      <c r="FQ46" s="15">
        <v>1.0636363119694057</v>
      </c>
      <c r="FR46" s="15">
        <v>-0.50911750561644964</v>
      </c>
      <c r="FS46" s="15">
        <v>2.4468707642324712</v>
      </c>
      <c r="FT46" s="15">
        <v>-4.7061232414635956</v>
      </c>
      <c r="FU46" s="15">
        <v>-5.3103642050363877</v>
      </c>
      <c r="FV46" s="15">
        <v>-3.4896162854914796</v>
      </c>
      <c r="FW46" s="15">
        <v>-1.761020917859401</v>
      </c>
      <c r="FX46" s="15">
        <v>0.47514909434657882</v>
      </c>
      <c r="FY46" s="15">
        <v>-0.33635029964948393</v>
      </c>
      <c r="FZ46" s="15">
        <v>0.96053555683231195</v>
      </c>
      <c r="GA46" s="15">
        <v>-0.98737725422845402</v>
      </c>
      <c r="GB46" s="15">
        <v>2.8102870392171728</v>
      </c>
      <c r="GC46" s="15">
        <v>6.8536706179494963E-2</v>
      </c>
      <c r="GD46" s="15">
        <v>-2.0976000732007174</v>
      </c>
      <c r="GE46" s="15">
        <v>-3.1825640097566028</v>
      </c>
      <c r="GF46" s="15">
        <v>0.8903476102835145</v>
      </c>
      <c r="GG46" s="15">
        <v>-0.66073958171600178</v>
      </c>
      <c r="GH46" s="15">
        <v>-0.90654710562549878</v>
      </c>
      <c r="GI46" s="15">
        <v>3.2725057769369923</v>
      </c>
      <c r="GJ46" s="15">
        <v>-0.87274811750521841</v>
      </c>
      <c r="GK46" s="15">
        <v>-2.6798827402615233</v>
      </c>
      <c r="GL46" s="15">
        <v>0.25115555737967088</v>
      </c>
      <c r="GM46" s="15">
        <v>-2.2096506656229415</v>
      </c>
      <c r="GN46" s="15">
        <v>-0.66665821333872999</v>
      </c>
      <c r="GO46" s="15">
        <v>-0.71076664994049765</v>
      </c>
      <c r="GP46" s="15">
        <v>2.4887221055481774</v>
      </c>
      <c r="GQ46" s="15">
        <v>-0.20221450609568381</v>
      </c>
      <c r="GR46" s="15">
        <v>3.8646079280167291</v>
      </c>
      <c r="GS46" s="15">
        <v>1.9194148260057418</v>
      </c>
      <c r="GT46" s="15">
        <v>-0.4165996392908673</v>
      </c>
    </row>
    <row r="47" spans="1:202" x14ac:dyDescent="0.2">
      <c r="A47" s="13">
        <v>46</v>
      </c>
      <c r="B47" s="15">
        <v>0.31392399189504977</v>
      </c>
      <c r="C47" s="15">
        <v>1.5562179241322922</v>
      </c>
      <c r="D47" s="15">
        <v>-1.7686265455029004</v>
      </c>
      <c r="E47" s="15">
        <v>1.6187767846146706</v>
      </c>
      <c r="F47" s="15">
        <v>-2.8111198594286906</v>
      </c>
      <c r="G47" s="15">
        <v>1.9760381641087346</v>
      </c>
      <c r="H47" s="15">
        <v>0.3831425633238974</v>
      </c>
      <c r="I47" s="15">
        <v>1.3019848447942648</v>
      </c>
      <c r="J47" s="15">
        <v>-0.50645432441969995</v>
      </c>
      <c r="K47" s="15">
        <v>-1.8898802012088118</v>
      </c>
      <c r="L47" s="15">
        <v>-0.86795544174972439</v>
      </c>
      <c r="M47" s="15">
        <v>-1.1896955312670974</v>
      </c>
      <c r="N47" s="15">
        <v>1.0193212045396496</v>
      </c>
      <c r="O47" s="15">
        <v>-0.59725420473759783</v>
      </c>
      <c r="P47" s="15">
        <v>1.2590079902839086</v>
      </c>
      <c r="Q47" s="15">
        <v>5.7588295624100931</v>
      </c>
      <c r="R47" s="15">
        <v>1.0514479930977843</v>
      </c>
      <c r="S47" s="15">
        <v>-0.74925288805610268</v>
      </c>
      <c r="T47" s="15">
        <v>0.18019466188804581</v>
      </c>
      <c r="U47" s="15">
        <v>-1.6679219888774528</v>
      </c>
      <c r="V47" s="15">
        <v>-1.8807543881296367</v>
      </c>
      <c r="W47" s="15">
        <v>-1.4826342738592142</v>
      </c>
      <c r="X47" s="15">
        <v>0.73803844866253665</v>
      </c>
      <c r="Y47" s="15">
        <v>1.802801777647955</v>
      </c>
      <c r="Z47" s="15">
        <v>1.9444172534396198</v>
      </c>
      <c r="AA47" s="15">
        <v>-4.4186144577978856</v>
      </c>
      <c r="AB47" s="15">
        <v>-1.5688618618133336</v>
      </c>
      <c r="AC47" s="15">
        <v>3.7564449125545023</v>
      </c>
      <c r="AD47" s="15">
        <v>0.45173497290911457</v>
      </c>
      <c r="AE47" s="15">
        <v>1.6067352374123116</v>
      </c>
      <c r="AF47" s="15">
        <v>-0.29697089956000172</v>
      </c>
      <c r="AG47" s="15">
        <v>-1.0214484428850625</v>
      </c>
      <c r="AH47" s="15">
        <v>2.4256732292794512</v>
      </c>
      <c r="AI47" s="15">
        <v>3.3978339183277502</v>
      </c>
      <c r="AJ47" s="15">
        <v>6.0379198557838789</v>
      </c>
      <c r="AK47" s="15">
        <v>1.5777140280473341</v>
      </c>
      <c r="AL47" s="15">
        <v>-0.66149357945560472</v>
      </c>
      <c r="AM47" s="15">
        <v>0.1335968058595664</v>
      </c>
      <c r="AN47" s="15">
        <v>1.7180528200522334</v>
      </c>
      <c r="AO47" s="15">
        <v>3.2931380154305954</v>
      </c>
      <c r="AP47" s="15">
        <v>-0.26137741404795845</v>
      </c>
      <c r="AQ47" s="15">
        <v>0.28707371613458499</v>
      </c>
      <c r="AR47" s="15">
        <v>0.65497772373799124</v>
      </c>
      <c r="AS47" s="15">
        <v>-5.2631379420476803</v>
      </c>
      <c r="AT47" s="15">
        <v>-2.0341394054701052</v>
      </c>
      <c r="AU47" s="15">
        <v>6.7959269896211982E-3</v>
      </c>
      <c r="AV47" s="15">
        <v>-4.3024773281740192</v>
      </c>
      <c r="AW47" s="15">
        <v>-2.4868562135797623</v>
      </c>
      <c r="AX47" s="15">
        <v>0.64695294367733491</v>
      </c>
      <c r="AY47" s="15">
        <v>4.7558852226702308</v>
      </c>
      <c r="AZ47" s="15">
        <v>-0.80889005701246242</v>
      </c>
      <c r="BA47" s="15">
        <v>1.7976035779647552</v>
      </c>
      <c r="BB47" s="15">
        <v>7.8164414175943193</v>
      </c>
      <c r="BC47" s="15">
        <v>-3.0752196325890835</v>
      </c>
      <c r="BD47" s="15">
        <v>1.452683719747583</v>
      </c>
      <c r="BE47" s="15">
        <v>0.21840008798231031</v>
      </c>
      <c r="BF47" s="15">
        <v>5.6139239155167999</v>
      </c>
      <c r="BG47" s="15">
        <v>-0.44718753578016113</v>
      </c>
      <c r="BH47" s="15">
        <v>3.4475346658187598</v>
      </c>
      <c r="BI47" s="15">
        <v>-2.9800950222931437</v>
      </c>
      <c r="BJ47" s="15">
        <v>-4.6309518581048854</v>
      </c>
      <c r="BK47" s="15">
        <v>3.2238104560928971</v>
      </c>
      <c r="BL47" s="15">
        <v>-0.89528762047931754</v>
      </c>
      <c r="BM47" s="15">
        <v>4.5752785062903785</v>
      </c>
      <c r="BN47" s="15">
        <v>7.5579184438254329E-2</v>
      </c>
      <c r="BO47" s="15">
        <v>-1.4523347111845526</v>
      </c>
      <c r="BP47" s="15">
        <v>0.80748507477562059</v>
      </c>
      <c r="BQ47" s="15">
        <v>1.0529122347769644</v>
      </c>
      <c r="BR47" s="15">
        <v>-4.1732661104217685</v>
      </c>
      <c r="BS47" s="15">
        <v>-2.7962551763376124</v>
      </c>
      <c r="BT47" s="15">
        <v>0.85256542991163564</v>
      </c>
      <c r="BU47" s="15">
        <v>0.3934360487514027</v>
      </c>
      <c r="BV47" s="15">
        <v>8.1317045077553018</v>
      </c>
      <c r="BW47" s="15">
        <v>0.36589886070240252</v>
      </c>
      <c r="BX47" s="15">
        <v>-1.1088293541781058</v>
      </c>
      <c r="BY47" s="15">
        <v>0.98786461660343505</v>
      </c>
      <c r="BZ47" s="15">
        <v>-2.7880627512281051</v>
      </c>
      <c r="CA47" s="15">
        <v>-1.0031958303411179</v>
      </c>
      <c r="CB47" s="15">
        <v>0.82578615042667292</v>
      </c>
      <c r="CC47" s="15">
        <v>0.24084678959862155</v>
      </c>
      <c r="CD47" s="15">
        <v>0.37962692959665867</v>
      </c>
      <c r="CE47" s="15">
        <v>-0.70670503363607673</v>
      </c>
      <c r="CF47" s="15">
        <v>-6.7417996648789646</v>
      </c>
      <c r="CG47" s="15">
        <v>1.9321092908339665</v>
      </c>
      <c r="CH47" s="15">
        <v>0.46041200197404525</v>
      </c>
      <c r="CI47" s="15">
        <v>2.313357997239474</v>
      </c>
      <c r="CJ47" s="15">
        <v>0.23811713308337981</v>
      </c>
      <c r="CK47" s="15">
        <v>2.5273909254185059</v>
      </c>
      <c r="CL47" s="15">
        <v>3.8643236871756277</v>
      </c>
      <c r="CM47" s="15">
        <v>0.72146331452539969</v>
      </c>
      <c r="CN47" s="15">
        <v>4.6362878527244638</v>
      </c>
      <c r="CO47" s="15">
        <v>-2.5946892820835643</v>
      </c>
      <c r="CP47" s="15">
        <v>0.80909474997960562</v>
      </c>
      <c r="CQ47" s="15">
        <v>-1.0527007203743333</v>
      </c>
      <c r="CR47" s="15">
        <v>0.72198692506982565</v>
      </c>
      <c r="CS47" s="15">
        <v>-4.7444460020698758</v>
      </c>
      <c r="CT47" s="15">
        <v>-2.8554993354300855</v>
      </c>
      <c r="CU47" s="15">
        <v>2.9843946577912455</v>
      </c>
      <c r="CV47" s="15">
        <v>-0.83869938779077791</v>
      </c>
      <c r="CW47" s="15">
        <v>-4.1699598071595938</v>
      </c>
      <c r="CX47" s="15">
        <v>0.31785292042523489</v>
      </c>
      <c r="CY47" s="15">
        <v>1.1399627268044028</v>
      </c>
      <c r="CZ47" s="15">
        <v>-0.68490622325881589</v>
      </c>
      <c r="DA47" s="15">
        <v>-1.7444249684354243</v>
      </c>
      <c r="DB47" s="15">
        <v>3.7468524315119764</v>
      </c>
      <c r="DC47" s="15">
        <v>-1.4253792233452522</v>
      </c>
      <c r="DD47" s="15">
        <v>0.24169548814307512</v>
      </c>
      <c r="DE47" s="15">
        <v>2.5104038960171575</v>
      </c>
      <c r="DF47" s="15">
        <v>2.0842897030446736</v>
      </c>
      <c r="DG47" s="15">
        <v>1.2112420827349788</v>
      </c>
      <c r="DH47" s="15">
        <v>0.97000270558937052</v>
      </c>
      <c r="DI47" s="15">
        <v>-4.9576735736150415</v>
      </c>
      <c r="DJ47" s="15">
        <v>4.2352512508014968</v>
      </c>
      <c r="DK47" s="15">
        <v>1.0388068945052353</v>
      </c>
      <c r="DL47" s="15">
        <v>2.6598539434789981</v>
      </c>
      <c r="DM47" s="15">
        <v>-2.6306453861933812</v>
      </c>
      <c r="DN47" s="15">
        <v>0.20222838739702853</v>
      </c>
      <c r="DO47" s="15">
        <v>3.4832095596542803</v>
      </c>
      <c r="DP47" s="15">
        <v>-0.1139809673618486</v>
      </c>
      <c r="DQ47" s="15">
        <v>4.1660260103513904</v>
      </c>
      <c r="DR47" s="15">
        <v>-1.3029801688324743</v>
      </c>
      <c r="DS47" s="15">
        <v>1.5703107606856463</v>
      </c>
      <c r="DT47" s="15">
        <v>-0.33991586492681991</v>
      </c>
      <c r="DU47" s="15">
        <v>6.4152110863174885</v>
      </c>
      <c r="DV47" s="15">
        <v>1.1087888908613932</v>
      </c>
      <c r="DW47" s="15">
        <v>0.93157130166028246</v>
      </c>
      <c r="DX47" s="15">
        <v>-1.9662228751709965</v>
      </c>
      <c r="DY47" s="15">
        <v>0.37791901491837854</v>
      </c>
      <c r="DZ47" s="15">
        <v>-0.37520801743175408</v>
      </c>
      <c r="EA47" s="15">
        <v>0.3869719698654609</v>
      </c>
      <c r="EB47" s="15">
        <v>1.7366535734546722</v>
      </c>
      <c r="EC47" s="15">
        <v>-1.6706784728094881</v>
      </c>
      <c r="ED47" s="15">
        <v>1.4554939120277837</v>
      </c>
      <c r="EE47" s="15">
        <v>-0.67465804126556606</v>
      </c>
      <c r="EF47" s="15">
        <v>-4.2791977887370187</v>
      </c>
      <c r="EG47" s="15">
        <v>0.46665016518560781</v>
      </c>
      <c r="EH47" s="15">
        <v>-1.462188845205137</v>
      </c>
      <c r="EI47" s="15">
        <v>1.4058030310256779</v>
      </c>
      <c r="EJ47" s="15">
        <v>0.94481962164780553</v>
      </c>
      <c r="EK47" s="15">
        <v>-5.6968335539191566</v>
      </c>
      <c r="EL47" s="15">
        <v>-4.5817044609678961</v>
      </c>
      <c r="EM47" s="15">
        <v>-3.5642682996615291</v>
      </c>
      <c r="EN47" s="15">
        <v>1.9626115945292439</v>
      </c>
      <c r="EO47" s="15">
        <v>-1.2051382042237944</v>
      </c>
      <c r="EP47" s="15">
        <v>-1.9629882402922214</v>
      </c>
      <c r="EQ47" s="15">
        <v>0.82210307449681208</v>
      </c>
      <c r="ER47" s="15">
        <v>-2.1358701242879223</v>
      </c>
      <c r="ES47" s="15">
        <v>1.0035020522718274</v>
      </c>
      <c r="ET47" s="15">
        <v>1.601855158435735</v>
      </c>
      <c r="EU47" s="15">
        <v>-1.9554962627176815</v>
      </c>
      <c r="EV47" s="15">
        <v>0.1264701589697472</v>
      </c>
      <c r="EW47" s="15">
        <v>1.150041955482034</v>
      </c>
      <c r="EX47" s="15">
        <v>-0.85855883342568518</v>
      </c>
      <c r="EY47" s="15">
        <v>0.40784843693602568</v>
      </c>
      <c r="EZ47" s="15">
        <v>-4.7556179142557049</v>
      </c>
      <c r="FA47" s="15">
        <v>0.38435954946060469</v>
      </c>
      <c r="FB47" s="15">
        <v>-1.3421505664777789</v>
      </c>
      <c r="FC47" s="15">
        <v>-1.7786116015730056</v>
      </c>
      <c r="FD47" s="15">
        <v>1.0146860371952464</v>
      </c>
      <c r="FE47" s="15">
        <v>-1.8830263011077839</v>
      </c>
      <c r="FF47" s="15">
        <v>1.0259355972588577</v>
      </c>
      <c r="FG47" s="15">
        <v>-2.0294719118379354</v>
      </c>
      <c r="FH47" s="15">
        <v>3.0051402697669949</v>
      </c>
      <c r="FI47" s="15">
        <v>0.88732405010365223</v>
      </c>
      <c r="FJ47" s="15">
        <v>2.3228212769116654</v>
      </c>
      <c r="FK47" s="15">
        <v>-0.74532494001528549</v>
      </c>
      <c r="FL47" s="15">
        <v>0.50322926490268294</v>
      </c>
      <c r="FM47" s="15">
        <v>-0.41699417798592164</v>
      </c>
      <c r="FN47" s="15">
        <v>-1.564969689601946</v>
      </c>
      <c r="FO47" s="15">
        <v>-2.6055222840091932</v>
      </c>
      <c r="FP47" s="15">
        <v>0.25637751527452307</v>
      </c>
      <c r="FQ47" s="15">
        <v>3.235657267394501</v>
      </c>
      <c r="FR47" s="15">
        <v>1.2687864428965583</v>
      </c>
      <c r="FS47" s="15">
        <v>-4.1142570981546278</v>
      </c>
      <c r="FT47" s="15">
        <v>5.5041255437135446</v>
      </c>
      <c r="FU47" s="15">
        <v>-0.25087768371703256</v>
      </c>
      <c r="FV47" s="15">
        <v>-2.8324276865914535</v>
      </c>
      <c r="FW47" s="15">
        <v>1.760080356490729</v>
      </c>
      <c r="FX47" s="15">
        <v>-0.66412235469693681</v>
      </c>
      <c r="FY47" s="15">
        <v>1.2901273477842705</v>
      </c>
      <c r="FZ47" s="15">
        <v>-0.71510897802662177</v>
      </c>
      <c r="GA47" s="15">
        <v>-0.59917570904766371</v>
      </c>
      <c r="GB47" s="15">
        <v>3.1001806519687047</v>
      </c>
      <c r="GC47" s="15">
        <v>0.75535520633388176</v>
      </c>
      <c r="GD47" s="15">
        <v>0.44193099397024299</v>
      </c>
      <c r="GE47" s="15">
        <v>-2.716964947991364</v>
      </c>
      <c r="GF47" s="15">
        <v>2.3130282536921483</v>
      </c>
      <c r="GG47" s="15">
        <v>0.50692990657445902</v>
      </c>
      <c r="GH47" s="15">
        <v>-0.90266250199945774</v>
      </c>
      <c r="GI47" s="15">
        <v>1.8285343485094583</v>
      </c>
      <c r="GJ47" s="15">
        <v>0.34550038644169023</v>
      </c>
      <c r="GK47" s="15">
        <v>-1.189018055532113</v>
      </c>
      <c r="GL47" s="15">
        <v>1.530073426584682</v>
      </c>
      <c r="GM47" s="15">
        <v>1.5105250895771984</v>
      </c>
      <c r="GN47" s="15">
        <v>-2.148661339179514E-2</v>
      </c>
      <c r="GO47" s="15">
        <v>3.4044957997582008</v>
      </c>
      <c r="GP47" s="15">
        <v>0.27782116278496893</v>
      </c>
      <c r="GQ47" s="15">
        <v>0.49225792545295732</v>
      </c>
      <c r="GR47" s="15">
        <v>-2.9489152952989759</v>
      </c>
      <c r="GS47" s="15">
        <v>1.1262329061817697</v>
      </c>
      <c r="GT47" s="15">
        <v>1.6714894491720291</v>
      </c>
    </row>
    <row r="48" spans="1:202" x14ac:dyDescent="0.2">
      <c r="A48" s="13">
        <v>47</v>
      </c>
      <c r="B48" s="15">
        <v>0.26833792466852174</v>
      </c>
      <c r="C48" s="15">
        <v>-5.1754032951193976</v>
      </c>
      <c r="D48" s="15">
        <v>-2.0529028391082136</v>
      </c>
      <c r="E48" s="15">
        <v>2.2239619816519158</v>
      </c>
      <c r="F48" s="15">
        <v>-2.2988938049511902</v>
      </c>
      <c r="G48" s="15">
        <v>-0.73490812385741111</v>
      </c>
      <c r="H48" s="15">
        <v>0.38788730327780574</v>
      </c>
      <c r="I48" s="15">
        <v>-2.9609787327009945E-2</v>
      </c>
      <c r="J48" s="15">
        <v>0.48640906868560502</v>
      </c>
      <c r="K48" s="15">
        <v>-1.8446074638268308</v>
      </c>
      <c r="L48" s="15">
        <v>-2.9100732408544383</v>
      </c>
      <c r="M48" s="15">
        <v>-2.713240208061348</v>
      </c>
      <c r="N48" s="15">
        <v>-9.1449779247246035</v>
      </c>
      <c r="O48" s="15">
        <v>-1.0892074759592072</v>
      </c>
      <c r="P48" s="15">
        <v>3.8880640936771655</v>
      </c>
      <c r="Q48" s="15">
        <v>2.2281102968997102</v>
      </c>
      <c r="R48" s="15">
        <v>1.6171437085006137</v>
      </c>
      <c r="S48" s="15">
        <v>0.79253792271107837</v>
      </c>
      <c r="T48" s="15">
        <v>1.0092578647767894</v>
      </c>
      <c r="U48" s="15">
        <v>-1.435364153740867</v>
      </c>
      <c r="V48" s="15">
        <v>0.42442262883564913</v>
      </c>
      <c r="W48" s="15">
        <v>-0.17134161779714374</v>
      </c>
      <c r="X48" s="15">
        <v>0.15229334440793824</v>
      </c>
      <c r="Y48" s="15">
        <v>-2.447172722070702</v>
      </c>
      <c r="Z48" s="15">
        <v>0.58871526394973883</v>
      </c>
      <c r="AA48" s="15">
        <v>-2.7696397883774901</v>
      </c>
      <c r="AB48" s="15">
        <v>-1.5086370656361754</v>
      </c>
      <c r="AC48" s="15">
        <v>-1.5078588905634775</v>
      </c>
      <c r="AD48" s="15">
        <v>3.3824061174537623E-2</v>
      </c>
      <c r="AE48" s="15">
        <v>-2.6032877935956753</v>
      </c>
      <c r="AF48" s="15">
        <v>-0.3023072396184302</v>
      </c>
      <c r="AG48" s="15">
        <v>-0.47181667080907397</v>
      </c>
      <c r="AH48" s="15">
        <v>-4.6766212714589139</v>
      </c>
      <c r="AI48" s="15">
        <v>0.58847662061919703</v>
      </c>
      <c r="AJ48" s="15">
        <v>0.16582231689125301</v>
      </c>
      <c r="AK48" s="15">
        <v>1.5617962858952434</v>
      </c>
      <c r="AL48" s="15">
        <v>-1.4216901099324839</v>
      </c>
      <c r="AM48" s="15">
        <v>8.7001899200135416E-2</v>
      </c>
      <c r="AN48" s="15">
        <v>0.51958391468636123</v>
      </c>
      <c r="AO48" s="15">
        <v>-0.17336514473096246</v>
      </c>
      <c r="AP48" s="15">
        <v>1.9050889286094823</v>
      </c>
      <c r="AQ48" s="15">
        <v>1.543526062086227</v>
      </c>
      <c r="AR48" s="15">
        <v>0.11170561240066879</v>
      </c>
      <c r="AS48" s="15">
        <v>1.268459257116384</v>
      </c>
      <c r="AT48" s="15">
        <v>3.0767738080683653</v>
      </c>
      <c r="AU48" s="15">
        <v>8.5399339677904917E-2</v>
      </c>
      <c r="AV48" s="15">
        <v>0.84250448468600414</v>
      </c>
      <c r="AW48" s="15">
        <v>-0.10190079177749656</v>
      </c>
      <c r="AX48" s="15">
        <v>0.67051421318253501</v>
      </c>
      <c r="AY48" s="15">
        <v>1.5987679700633946</v>
      </c>
      <c r="AZ48" s="15">
        <v>1.5303328674497305</v>
      </c>
      <c r="BA48" s="15">
        <v>2.5997034417690381</v>
      </c>
      <c r="BB48" s="15">
        <v>2.4068518133020893</v>
      </c>
      <c r="BC48" s="15">
        <v>4.2619213993659706</v>
      </c>
      <c r="BD48" s="15">
        <v>-3.4724037116916349</v>
      </c>
      <c r="BE48" s="15">
        <v>-3.5808990315327627</v>
      </c>
      <c r="BF48" s="15">
        <v>-1.0669329405764996</v>
      </c>
      <c r="BG48" s="15">
        <v>-1.0153204355407699</v>
      </c>
      <c r="BH48" s="15">
        <v>0.34799487548502195</v>
      </c>
      <c r="BI48" s="15">
        <v>4.5427244033520831</v>
      </c>
      <c r="BJ48" s="15">
        <v>2.1764361540982486</v>
      </c>
      <c r="BK48" s="15">
        <v>2.9558399458437958</v>
      </c>
      <c r="BL48" s="15">
        <v>-0.78303730753768264</v>
      </c>
      <c r="BM48" s="15">
        <v>3.6394371957221434</v>
      </c>
      <c r="BN48" s="15">
        <v>0.20139806775849756</v>
      </c>
      <c r="BO48" s="15">
        <v>-0.21172488336720913</v>
      </c>
      <c r="BP48" s="15">
        <v>-0.3243315380137512</v>
      </c>
      <c r="BQ48" s="15">
        <v>-1.0417986860310589</v>
      </c>
      <c r="BR48" s="15">
        <v>-0.34854636079360579</v>
      </c>
      <c r="BS48" s="15">
        <v>-2.7877747431954161</v>
      </c>
      <c r="BT48" s="15">
        <v>0.62688099064771485</v>
      </c>
      <c r="BU48" s="15">
        <v>-0.12813203595205253</v>
      </c>
      <c r="BV48" s="15">
        <v>-2.6483339918050057</v>
      </c>
      <c r="BW48" s="15">
        <v>1.2083848128863541</v>
      </c>
      <c r="BX48" s="15">
        <v>-0.62645207887967358</v>
      </c>
      <c r="BY48" s="15">
        <v>-1.2310052855883289</v>
      </c>
      <c r="BZ48" s="15">
        <v>0.11806121607748296</v>
      </c>
      <c r="CA48" s="15">
        <v>-1.9438944856155316</v>
      </c>
      <c r="CB48" s="15">
        <v>0.11449694855212215</v>
      </c>
      <c r="CC48" s="15">
        <v>-1.4074585591721314</v>
      </c>
      <c r="CD48" s="15">
        <v>0.83165400011062551</v>
      </c>
      <c r="CE48" s="15">
        <v>-2.2586195337387011E-2</v>
      </c>
      <c r="CF48" s="15">
        <v>0.67009967673969184</v>
      </c>
      <c r="CG48" s="15">
        <v>-0.89288246657822823</v>
      </c>
      <c r="CH48" s="15">
        <v>6.7000580206541316E-2</v>
      </c>
      <c r="CI48" s="15">
        <v>-2.4188767223110035</v>
      </c>
      <c r="CJ48" s="15">
        <v>8.5704356423673134E-3</v>
      </c>
      <c r="CK48" s="15">
        <v>0.27651295141684873</v>
      </c>
      <c r="CL48" s="15">
        <v>4.8284439516817365E-2</v>
      </c>
      <c r="CM48" s="15">
        <v>0.86015501576095621</v>
      </c>
      <c r="CN48" s="15">
        <v>-1.1390545863729045</v>
      </c>
      <c r="CO48" s="15">
        <v>2.6821935509534462</v>
      </c>
      <c r="CP48" s="15">
        <v>0.15335786956189684</v>
      </c>
      <c r="CQ48" s="15">
        <v>-2.6168522232166045</v>
      </c>
      <c r="CR48" s="15">
        <v>-0.56187118882353482</v>
      </c>
      <c r="CS48" s="15">
        <v>-2.4717508850695031</v>
      </c>
      <c r="CT48" s="15">
        <v>-1.8485845003173438E-2</v>
      </c>
      <c r="CU48" s="15">
        <v>-3.9544495933389681</v>
      </c>
      <c r="CV48" s="15">
        <v>-2.9999603609925381E-2</v>
      </c>
      <c r="CW48" s="15">
        <v>-1.2964811351870662</v>
      </c>
      <c r="CX48" s="15">
        <v>-3.7162184438404973</v>
      </c>
      <c r="CY48" s="15">
        <v>2.3130800022146012</v>
      </c>
      <c r="CZ48" s="15">
        <v>-2.0684491920137882</v>
      </c>
      <c r="DA48" s="15">
        <v>-1.3692292405107023</v>
      </c>
      <c r="DB48" s="15">
        <v>-2.6610341756244962</v>
      </c>
      <c r="DC48" s="15">
        <v>-4.5796617635204742</v>
      </c>
      <c r="DD48" s="15">
        <v>1.8978755708902812</v>
      </c>
      <c r="DE48" s="15">
        <v>3.4118746700329674</v>
      </c>
      <c r="DF48" s="15">
        <v>-1.5481617660958642</v>
      </c>
      <c r="DG48" s="15">
        <v>-2.0804506226894013</v>
      </c>
      <c r="DH48" s="15">
        <v>-1.898156453206957</v>
      </c>
      <c r="DI48" s="15">
        <v>1.6422058500802188</v>
      </c>
      <c r="DJ48" s="15">
        <v>0.13858883810993994</v>
      </c>
      <c r="DK48" s="15">
        <v>0.50348101057014194</v>
      </c>
      <c r="DL48" s="15">
        <v>-0.24303182356706748</v>
      </c>
      <c r="DM48" s="15">
        <v>7.543393564337431</v>
      </c>
      <c r="DN48" s="15">
        <v>0.17305943060012138</v>
      </c>
      <c r="DO48" s="15">
        <v>-6.4972018730207033</v>
      </c>
      <c r="DP48" s="15">
        <v>0.36850458777240569</v>
      </c>
      <c r="DQ48" s="15">
        <v>4.2683007716078105</v>
      </c>
      <c r="DR48" s="15">
        <v>5.2430875144833005</v>
      </c>
      <c r="DS48" s="15">
        <v>-1.5167510015669576</v>
      </c>
      <c r="DT48" s="15">
        <v>4.0095573756259579</v>
      </c>
      <c r="DU48" s="15">
        <v>3.5355155892051777</v>
      </c>
      <c r="DV48" s="15">
        <v>-2.4845203255317059</v>
      </c>
      <c r="DW48" s="15">
        <v>-1.4513219569385911</v>
      </c>
      <c r="DX48" s="15">
        <v>-3.1308792391809748</v>
      </c>
      <c r="DY48" s="15">
        <v>0.20829502013202536</v>
      </c>
      <c r="DZ48" s="15">
        <v>0.94882548211011575</v>
      </c>
      <c r="EA48" s="15">
        <v>0.50835925776297308</v>
      </c>
      <c r="EB48" s="15">
        <v>1.1908252100979493</v>
      </c>
      <c r="EC48" s="15">
        <v>-4.4126462188432214</v>
      </c>
      <c r="ED48" s="15">
        <v>1.8189492067703565</v>
      </c>
      <c r="EE48" s="15">
        <v>0.39357947936748838</v>
      </c>
      <c r="EF48" s="15">
        <v>3.7137897699868332</v>
      </c>
      <c r="EG48" s="15">
        <v>1.5146726453348605</v>
      </c>
      <c r="EH48" s="15">
        <v>1.9193962096217074</v>
      </c>
      <c r="EI48" s="15">
        <v>-1.843115245570129</v>
      </c>
      <c r="EJ48" s="15">
        <v>2.3613036546115325</v>
      </c>
      <c r="EK48" s="15">
        <v>0.2118801161401791</v>
      </c>
      <c r="EL48" s="15">
        <v>-2.3673140620944944</v>
      </c>
      <c r="EM48" s="15">
        <v>0.6782671624552512</v>
      </c>
      <c r="EN48" s="15">
        <v>1.2628679725267504</v>
      </c>
      <c r="EO48" s="15">
        <v>1.5341741466615333</v>
      </c>
      <c r="EP48" s="15">
        <v>-5.715517213188825</v>
      </c>
      <c r="EQ48" s="15">
        <v>0.65311490707435804</v>
      </c>
      <c r="ER48" s="15">
        <v>-1.5077220708408379</v>
      </c>
      <c r="ES48" s="15">
        <v>0.25174389025054683</v>
      </c>
      <c r="ET48" s="15">
        <v>0.15560554561837409</v>
      </c>
      <c r="EU48" s="15">
        <v>-2.280648103871211</v>
      </c>
      <c r="EV48" s="15">
        <v>4.4625181320551599E-2</v>
      </c>
      <c r="EW48" s="15">
        <v>-2.1469187204655018</v>
      </c>
      <c r="EX48" s="15">
        <v>-2.4300065820358148</v>
      </c>
      <c r="EY48" s="15">
        <v>3.856069562486856</v>
      </c>
      <c r="EZ48" s="15">
        <v>4.836443805339611</v>
      </c>
      <c r="FA48" s="15">
        <v>2.0093897462609314</v>
      </c>
      <c r="FB48" s="15">
        <v>-4.9029795909566554</v>
      </c>
      <c r="FC48" s="15">
        <v>0.62738582521404318</v>
      </c>
      <c r="FD48" s="15">
        <v>1.0243562049732664</v>
      </c>
      <c r="FE48" s="15">
        <v>3.0492541274632869</v>
      </c>
      <c r="FF48" s="15">
        <v>-1.9723485240090821E-2</v>
      </c>
      <c r="FG48" s="15">
        <v>1.5103863277114817</v>
      </c>
      <c r="FH48" s="15">
        <v>0.97071787010413124</v>
      </c>
      <c r="FI48" s="15">
        <v>5.980770656432588</v>
      </c>
      <c r="FJ48" s="15">
        <v>1.5899411080871138</v>
      </c>
      <c r="FK48" s="15">
        <v>8.0784766405441584</v>
      </c>
      <c r="FL48" s="15">
        <v>0.63459804389322438</v>
      </c>
      <c r="FM48" s="15">
        <v>-2.1828062035590521</v>
      </c>
      <c r="FN48" s="15">
        <v>0.57884671743279559</v>
      </c>
      <c r="FO48" s="15">
        <v>-0.31835090571402014</v>
      </c>
      <c r="FP48" s="15">
        <v>-0.47822723731966982</v>
      </c>
      <c r="FQ48" s="15">
        <v>1.7887031420831807</v>
      </c>
      <c r="FR48" s="15">
        <v>1.1206132320282367</v>
      </c>
      <c r="FS48" s="15">
        <v>-2.0447328369074276</v>
      </c>
      <c r="FT48" s="15">
        <v>1.9731990939380548</v>
      </c>
      <c r="FU48" s="15">
        <v>-3.2501059017454632</v>
      </c>
      <c r="FV48" s="15">
        <v>-0.63066077157556066</v>
      </c>
      <c r="FW48" s="15">
        <v>1.5646108992344252</v>
      </c>
      <c r="FX48" s="15">
        <v>0.27445843707539463</v>
      </c>
      <c r="FY48" s="15">
        <v>0.93246360193244049</v>
      </c>
      <c r="FZ48" s="15">
        <v>2.3516991195026224</v>
      </c>
      <c r="GA48" s="15">
        <v>-1.0178808434159654</v>
      </c>
      <c r="GB48" s="15">
        <v>2.2101049130328434</v>
      </c>
      <c r="GC48" s="15">
        <v>0.72761390388297043</v>
      </c>
      <c r="GD48" s="15">
        <v>0.28557561050983665</v>
      </c>
      <c r="GE48" s="15">
        <v>1.0879745422614167</v>
      </c>
      <c r="GF48" s="15">
        <v>0.18766305838144162</v>
      </c>
      <c r="GG48" s="15">
        <v>-1.3619586311116776</v>
      </c>
      <c r="GH48" s="15">
        <v>-1.5221992085164482</v>
      </c>
      <c r="GI48" s="15">
        <v>-5.7457057643890037</v>
      </c>
      <c r="GJ48" s="15">
        <v>-0.49758952359178943</v>
      </c>
      <c r="GK48" s="15">
        <v>-2.907348911120113</v>
      </c>
      <c r="GL48" s="15">
        <v>-0.68709330868139651</v>
      </c>
      <c r="GM48" s="15">
        <v>0.67548460952642808</v>
      </c>
      <c r="GN48" s="15">
        <v>0.83871972955918217</v>
      </c>
      <c r="GO48" s="15">
        <v>-2.9787949712943305</v>
      </c>
      <c r="GP48" s="15">
        <v>4.6434305857981695</v>
      </c>
      <c r="GQ48" s="15">
        <v>0.10129325653597068</v>
      </c>
      <c r="GR48" s="15">
        <v>1.2976451791160106</v>
      </c>
      <c r="GS48" s="15">
        <v>1.8726396702154626</v>
      </c>
      <c r="GT48" s="15">
        <v>0.52476281923236823</v>
      </c>
    </row>
    <row r="49" spans="1:202" x14ac:dyDescent="0.2">
      <c r="A49" s="13">
        <v>48</v>
      </c>
      <c r="B49" s="15">
        <v>2.0238501787583378</v>
      </c>
      <c r="C49" s="15">
        <v>-2.81835183998759</v>
      </c>
      <c r="D49" s="15">
        <v>1.7818291756065436</v>
      </c>
      <c r="E49" s="15">
        <v>3.7632529489685576</v>
      </c>
      <c r="F49" s="15">
        <v>1.402672699742499</v>
      </c>
      <c r="G49" s="15">
        <v>0.52549300478600747</v>
      </c>
      <c r="H49" s="15">
        <v>2.8741214350756294</v>
      </c>
      <c r="I49" s="15">
        <v>2.873599576861078</v>
      </c>
      <c r="J49" s="15">
        <v>1.2206518325574911</v>
      </c>
      <c r="K49" s="15">
        <v>1.8234224170932114</v>
      </c>
      <c r="L49" s="15">
        <v>4.5445882222937275</v>
      </c>
      <c r="M49" s="15">
        <v>1.6593416777952732</v>
      </c>
      <c r="N49" s="15">
        <v>4.683129432351806</v>
      </c>
      <c r="O49" s="15">
        <v>-0.67753074787204182</v>
      </c>
      <c r="P49" s="15">
        <v>0.85420442604632552</v>
      </c>
      <c r="Q49" s="15">
        <v>1.0550487300689464</v>
      </c>
      <c r="R49" s="15">
        <v>2.1521686174816921</v>
      </c>
      <c r="S49" s="15">
        <v>1.7881021799221297E-2</v>
      </c>
      <c r="T49" s="15">
        <v>0.29556101560057035</v>
      </c>
      <c r="U49" s="15">
        <v>4.3948442945828541</v>
      </c>
      <c r="V49" s="15">
        <v>3.2914256278344824</v>
      </c>
      <c r="W49" s="15">
        <v>6.5250421114382036</v>
      </c>
      <c r="X49" s="15">
        <v>3.6742742097117778</v>
      </c>
      <c r="Y49" s="15">
        <v>1.2013230888550939</v>
      </c>
      <c r="Z49" s="15">
        <v>3.9566229981940912</v>
      </c>
      <c r="AA49" s="15">
        <v>-1.8514042902436354</v>
      </c>
      <c r="AB49" s="15">
        <v>-0.83430474519104525</v>
      </c>
      <c r="AC49" s="15">
        <v>-3.9751901788076331</v>
      </c>
      <c r="AD49" s="15">
        <v>2.0096737892487324</v>
      </c>
      <c r="AE49" s="15">
        <v>2.2095540941512422</v>
      </c>
      <c r="AF49" s="15">
        <v>2.8995967101819602</v>
      </c>
      <c r="AG49" s="15">
        <v>1.9539722772109092</v>
      </c>
      <c r="AH49" s="15">
        <v>1.5179509101257729</v>
      </c>
      <c r="AI49" s="15">
        <v>-3.8390069421076691</v>
      </c>
      <c r="AJ49" s="15">
        <v>-1.3274812651550012</v>
      </c>
      <c r="AK49" s="15">
        <v>3.6280454350834948</v>
      </c>
      <c r="AL49" s="15">
        <v>8.0416117999693615E-2</v>
      </c>
      <c r="AM49" s="15">
        <v>1.2831028422088788</v>
      </c>
      <c r="AN49" s="15">
        <v>1.5268666075258579</v>
      </c>
      <c r="AO49" s="15">
        <v>1.6670539839399119</v>
      </c>
      <c r="AP49" s="15">
        <v>1.1087859208828177</v>
      </c>
      <c r="AQ49" s="15">
        <v>0.42850240966305575</v>
      </c>
      <c r="AR49" s="15">
        <v>0.21957436185889098</v>
      </c>
      <c r="AS49" s="15">
        <v>0.59211751384514599</v>
      </c>
      <c r="AT49" s="15">
        <v>5.8546304497079662</v>
      </c>
      <c r="AU49" s="15">
        <v>0.9383549897585084</v>
      </c>
      <c r="AV49" s="15">
        <v>-3.874552487332787</v>
      </c>
      <c r="AW49" s="15">
        <v>1.6519127691192006</v>
      </c>
      <c r="AX49" s="15">
        <v>1.0289854323081609</v>
      </c>
      <c r="AY49" s="15">
        <v>4.8381329959456281</v>
      </c>
      <c r="AZ49" s="15">
        <v>3.2733998010139178</v>
      </c>
      <c r="BA49" s="15">
        <v>-1.2932717654298376E-2</v>
      </c>
      <c r="BB49" s="15">
        <v>3.0224614491726909</v>
      </c>
      <c r="BC49" s="15">
        <v>-1.0063967589404286</v>
      </c>
      <c r="BD49" s="15">
        <v>5.1436090559172776</v>
      </c>
      <c r="BE49" s="15">
        <v>7.1467720777859096</v>
      </c>
      <c r="BF49" s="15">
        <v>-0.62449396541601931</v>
      </c>
      <c r="BG49" s="15">
        <v>-0.47107240668916406</v>
      </c>
      <c r="BH49" s="15">
        <v>0.94184147243300043</v>
      </c>
      <c r="BI49" s="15">
        <v>5.6114715954114152</v>
      </c>
      <c r="BJ49" s="15">
        <v>-8.3652686103105953</v>
      </c>
      <c r="BK49" s="15">
        <v>4.057795326121556</v>
      </c>
      <c r="BL49" s="15">
        <v>3.2360798958160166</v>
      </c>
      <c r="BM49" s="15">
        <v>3.6707553240480233</v>
      </c>
      <c r="BN49" s="15">
        <v>4.8218583831833417</v>
      </c>
      <c r="BO49" s="15">
        <v>2.7090695012578672</v>
      </c>
      <c r="BP49" s="15">
        <v>-3.5906810365311546</v>
      </c>
      <c r="BQ49" s="15">
        <v>2.2052100674611088</v>
      </c>
      <c r="BR49" s="15">
        <v>10.627462176623158</v>
      </c>
      <c r="BS49" s="15">
        <v>-2.3625902238913192</v>
      </c>
      <c r="BT49" s="15">
        <v>2.9452663417950058</v>
      </c>
      <c r="BU49" s="15">
        <v>-0.75463100170932307</v>
      </c>
      <c r="BV49" s="15">
        <v>4.9796298867645152</v>
      </c>
      <c r="BW49" s="15">
        <v>-4.0970946210605463</v>
      </c>
      <c r="BX49" s="15">
        <v>-2.1620450934988882</v>
      </c>
      <c r="BY49" s="15">
        <v>4.2363124880197054</v>
      </c>
      <c r="BZ49" s="15">
        <v>-2.3203428543982469</v>
      </c>
      <c r="CA49" s="15">
        <v>-2.508007717815564</v>
      </c>
      <c r="CB49" s="15">
        <v>1.9091297569280345</v>
      </c>
      <c r="CC49" s="15">
        <v>-1.9661460503618486</v>
      </c>
      <c r="CD49" s="15">
        <v>2.367502634010751</v>
      </c>
      <c r="CE49" s="15">
        <v>0.76088162062296694</v>
      </c>
      <c r="CF49" s="15">
        <v>-3.0821755419560448E-2</v>
      </c>
      <c r="CG49" s="15">
        <v>2.2152753319515632</v>
      </c>
      <c r="CH49" s="15">
        <v>2.4405526426033046</v>
      </c>
      <c r="CI49" s="15">
        <v>5.1673070188119024</v>
      </c>
      <c r="CJ49" s="15">
        <v>2.7591749003602013</v>
      </c>
      <c r="CK49" s="15">
        <v>5.10102554582833</v>
      </c>
      <c r="CL49" s="15">
        <v>3.3836041093104625</v>
      </c>
      <c r="CM49" s="15">
        <v>6.5123957514803887</v>
      </c>
      <c r="CN49" s="15">
        <v>-0.79757871392137458</v>
      </c>
      <c r="CO49" s="15">
        <v>-3.5846298197885647</v>
      </c>
      <c r="CP49" s="15">
        <v>0.57784029095193268</v>
      </c>
      <c r="CQ49" s="15">
        <v>4.2767189233206713</v>
      </c>
      <c r="CR49" s="15">
        <v>2.5121986335779414</v>
      </c>
      <c r="CS49" s="15">
        <v>0.22353797879554449</v>
      </c>
      <c r="CT49" s="15">
        <v>7.6037170146268158</v>
      </c>
      <c r="CU49" s="15">
        <v>0.51797620981701709</v>
      </c>
      <c r="CV49" s="15">
        <v>-0.31585683987858082</v>
      </c>
      <c r="CW49" s="15">
        <v>3.4451787434931109</v>
      </c>
      <c r="CX49" s="15">
        <v>2.5337626528538295</v>
      </c>
      <c r="CY49" s="15">
        <v>0.18443827221959364</v>
      </c>
      <c r="CZ49" s="15">
        <v>2.4878333237842671</v>
      </c>
      <c r="DA49" s="15">
        <v>-2.4267173848441965</v>
      </c>
      <c r="DB49" s="15">
        <v>1.3257893002682113</v>
      </c>
      <c r="DC49" s="15">
        <v>8.549669030773515</v>
      </c>
      <c r="DD49" s="15">
        <v>1.3653128897549833</v>
      </c>
      <c r="DE49" s="15">
        <v>-2.2239857391774103</v>
      </c>
      <c r="DF49" s="15">
        <v>-0.96044258601074528</v>
      </c>
      <c r="DG49" s="15">
        <v>-0.34131404682699795</v>
      </c>
      <c r="DH49" s="15">
        <v>5.8222686750477957</v>
      </c>
      <c r="DI49" s="15">
        <v>6.996065319604801</v>
      </c>
      <c r="DJ49" s="15">
        <v>2.8693139284799032</v>
      </c>
      <c r="DK49" s="15">
        <v>1.4730013024600319</v>
      </c>
      <c r="DL49" s="15">
        <v>-0.22215694619031812</v>
      </c>
      <c r="DM49" s="15">
        <v>4.1989436673238636</v>
      </c>
      <c r="DN49" s="15">
        <v>1.4279803365065498</v>
      </c>
      <c r="DO49" s="15">
        <v>-4.9409494483125957</v>
      </c>
      <c r="DP49" s="15">
        <v>1.5219394073597983</v>
      </c>
      <c r="DQ49" s="15">
        <v>5.1429906587247354</v>
      </c>
      <c r="DR49" s="15">
        <v>-0.36394005345074598</v>
      </c>
      <c r="DS49" s="15">
        <v>1.1888906630406402</v>
      </c>
      <c r="DT49" s="15">
        <v>4.5469607652713497</v>
      </c>
      <c r="DU49" s="15">
        <v>0.18306917866465344</v>
      </c>
      <c r="DV49" s="15">
        <v>4.2534479823416556</v>
      </c>
      <c r="DW49" s="15">
        <v>1.0724636957074836</v>
      </c>
      <c r="DX49" s="15">
        <v>2.6853994854994925</v>
      </c>
      <c r="DY49" s="15">
        <v>0.58654933252112762</v>
      </c>
      <c r="DZ49" s="15">
        <v>2.2733424170775676</v>
      </c>
      <c r="EA49" s="15">
        <v>1.5367270614089925</v>
      </c>
      <c r="EB49" s="15">
        <v>3.6620389706993919</v>
      </c>
      <c r="EC49" s="15">
        <v>-3.7861844539380183</v>
      </c>
      <c r="ED49" s="15">
        <v>1.6889906834181374</v>
      </c>
      <c r="EE49" s="15">
        <v>0.45412065512140432</v>
      </c>
      <c r="EF49" s="15">
        <v>4.1287128343626511</v>
      </c>
      <c r="EG49" s="15">
        <v>-1.2789340220514416</v>
      </c>
      <c r="EH49" s="15">
        <v>0.1919209420213549</v>
      </c>
      <c r="EI49" s="15">
        <v>3.3349505127942258</v>
      </c>
      <c r="EJ49" s="15">
        <v>-2.5374878515512207</v>
      </c>
      <c r="EK49" s="15">
        <v>2.1136291347472733</v>
      </c>
      <c r="EL49" s="15">
        <v>-0.92534075359412127</v>
      </c>
      <c r="EM49" s="15">
        <v>0.54231700620535794</v>
      </c>
      <c r="EN49" s="15">
        <v>1.5188032566842571</v>
      </c>
      <c r="EO49" s="15">
        <v>0.98433899612563147</v>
      </c>
      <c r="EP49" s="15">
        <v>-2.4413202245665957</v>
      </c>
      <c r="EQ49" s="15">
        <v>1.0243806149672825</v>
      </c>
      <c r="ER49" s="15">
        <v>1.7865001249438408</v>
      </c>
      <c r="ES49" s="15">
        <v>1.1001908131041129</v>
      </c>
      <c r="ET49" s="15">
        <v>1.7831973511236652</v>
      </c>
      <c r="EU49" s="15">
        <v>6.3119563092082931</v>
      </c>
      <c r="EV49" s="15">
        <v>2.0523760773329247</v>
      </c>
      <c r="EW49" s="15">
        <v>0.67304874607376974</v>
      </c>
      <c r="EX49" s="15">
        <v>7.1006981845827584</v>
      </c>
      <c r="EY49" s="15">
        <v>-1.8667124483942554</v>
      </c>
      <c r="EZ49" s="15">
        <v>5.2710426251908338</v>
      </c>
      <c r="FA49" s="15">
        <v>7.908478318631599</v>
      </c>
      <c r="FB49" s="15">
        <v>5.2924025027825792</v>
      </c>
      <c r="FC49" s="15">
        <v>4.4776681107181355</v>
      </c>
      <c r="FD49" s="15">
        <v>0.71432118398794042</v>
      </c>
      <c r="FE49" s="15">
        <v>1.6606784879445042</v>
      </c>
      <c r="FF49" s="15">
        <v>-1.1997123363478717</v>
      </c>
      <c r="FG49" s="15">
        <v>2.8315153452651423</v>
      </c>
      <c r="FH49" s="15">
        <v>-1.2156743597647175</v>
      </c>
      <c r="FI49" s="15">
        <v>6.1985363226552206</v>
      </c>
      <c r="FJ49" s="15">
        <v>-6.7095580811116493</v>
      </c>
      <c r="FK49" s="15">
        <v>1.8978070557935074</v>
      </c>
      <c r="FL49" s="15">
        <v>2.9329154468315668</v>
      </c>
      <c r="FM49" s="15">
        <v>-1.348308560570463</v>
      </c>
      <c r="FN49" s="15">
        <v>1.9614449231951987</v>
      </c>
      <c r="FO49" s="15">
        <v>-0.1197473460524241</v>
      </c>
      <c r="FP49" s="15">
        <v>1.7614988716760844</v>
      </c>
      <c r="FQ49" s="15">
        <v>1.6584734484471462</v>
      </c>
      <c r="FR49" s="15">
        <v>2.4093678032115573</v>
      </c>
      <c r="FS49" s="15">
        <v>-0.99952763699009672</v>
      </c>
      <c r="FT49" s="15">
        <v>-4.0169665737449218</v>
      </c>
      <c r="FU49" s="15">
        <v>6.8988685532316172</v>
      </c>
      <c r="FV49" s="15">
        <v>7.4234199695787115</v>
      </c>
      <c r="FW49" s="15">
        <v>2.3702506956873175</v>
      </c>
      <c r="FX49" s="15">
        <v>-0.68655752619566723</v>
      </c>
      <c r="FY49" s="15">
        <v>1.4024459134715146</v>
      </c>
      <c r="FZ49" s="15">
        <v>3.1748837525712923</v>
      </c>
      <c r="GA49" s="15">
        <v>-0.84481430227138643</v>
      </c>
      <c r="GB49" s="15">
        <v>6.583836640182696</v>
      </c>
      <c r="GC49" s="15">
        <v>-0.85291394769249251</v>
      </c>
      <c r="GD49" s="15">
        <v>3.9904429296765036</v>
      </c>
      <c r="GE49" s="15">
        <v>1.4838562835258049</v>
      </c>
      <c r="GF49" s="15">
        <v>-0.84933596489621421</v>
      </c>
      <c r="GG49" s="15">
        <v>1.4641460834569417</v>
      </c>
      <c r="GH49" s="15">
        <v>1.9820778278158209</v>
      </c>
      <c r="GI49" s="15">
        <v>2.7856917980182434</v>
      </c>
      <c r="GJ49" s="15">
        <v>0.2168121756444405</v>
      </c>
      <c r="GK49" s="15">
        <v>-4.5599029675772869</v>
      </c>
      <c r="GL49" s="15">
        <v>3.1364935326396441</v>
      </c>
      <c r="GM49" s="15">
        <v>1.9994038580823525</v>
      </c>
      <c r="GN49" s="15">
        <v>2.0962368973370982</v>
      </c>
      <c r="GO49" s="15">
        <v>1.7244620844915413</v>
      </c>
      <c r="GP49" s="15">
        <v>10.559310806433638</v>
      </c>
      <c r="GQ49" s="15">
        <v>1.4968137922191882</v>
      </c>
      <c r="GR49" s="15">
        <v>1.1302856267323489</v>
      </c>
      <c r="GS49" s="15">
        <v>3.1576017564506067</v>
      </c>
      <c r="GT49" s="15">
        <v>1.6609380178355515</v>
      </c>
    </row>
    <row r="50" spans="1:202" x14ac:dyDescent="0.2">
      <c r="A50" s="13">
        <v>49</v>
      </c>
      <c r="B50" s="15">
        <v>-2.6039641970958938</v>
      </c>
      <c r="C50" s="15">
        <v>-8.41211678854763</v>
      </c>
      <c r="D50" s="15">
        <v>1.5177432079861741</v>
      </c>
      <c r="E50" s="15">
        <v>-1.1264915568711042</v>
      </c>
      <c r="F50" s="15">
        <v>-0.87164171148929936</v>
      </c>
      <c r="G50" s="15">
        <v>-3.5630631537087085</v>
      </c>
      <c r="H50" s="15">
        <v>-3.879997201386661</v>
      </c>
      <c r="I50" s="15">
        <v>-0.18855804873169379</v>
      </c>
      <c r="J50" s="15">
        <v>-2.083930474991941</v>
      </c>
      <c r="K50" s="15">
        <v>-3.5219737108498972</v>
      </c>
      <c r="L50" s="15">
        <v>-4.2984949451680139</v>
      </c>
      <c r="M50" s="15">
        <v>4.563916037433426</v>
      </c>
      <c r="N50" s="15">
        <v>3.7500240211093598</v>
      </c>
      <c r="O50" s="15">
        <v>-1.0159517114318497</v>
      </c>
      <c r="P50" s="15">
        <v>-2.8058817290365261</v>
      </c>
      <c r="Q50" s="15">
        <v>-0.10037481761316558</v>
      </c>
      <c r="R50" s="15">
        <v>-4.4876180228892446</v>
      </c>
      <c r="S50" s="15">
        <v>-1.088219123641772</v>
      </c>
      <c r="T50" s="15">
        <v>-1.0844425397359156</v>
      </c>
      <c r="U50" s="15">
        <v>-3.8935917690934105</v>
      </c>
      <c r="V50" s="15">
        <v>-1.1189996202582086</v>
      </c>
      <c r="W50" s="15">
        <v>0.36511832689554669</v>
      </c>
      <c r="X50" s="15">
        <v>6.1793605959122573</v>
      </c>
      <c r="Y50" s="15">
        <v>-0.80185577210147985</v>
      </c>
      <c r="Z50" s="15">
        <v>-4.0180926738523421</v>
      </c>
      <c r="AA50" s="15">
        <v>-7.889005739652041</v>
      </c>
      <c r="AB50" s="15">
        <v>-3.5747373180685398</v>
      </c>
      <c r="AC50" s="15">
        <v>1.4729289991625549</v>
      </c>
      <c r="AD50" s="15">
        <v>-2.6082483399047742</v>
      </c>
      <c r="AE50" s="15">
        <v>-3.4038655237272009</v>
      </c>
      <c r="AF50" s="15">
        <v>-3.4489185009064753</v>
      </c>
      <c r="AG50" s="15">
        <v>-3.9673503100770349</v>
      </c>
      <c r="AH50" s="15">
        <v>-1.6474070232564406</v>
      </c>
      <c r="AI50" s="15">
        <v>-1.6447107839712294</v>
      </c>
      <c r="AJ50" s="15">
        <v>1.0051584061116563</v>
      </c>
      <c r="AK50" s="15">
        <v>-1.5552085226980614</v>
      </c>
      <c r="AL50" s="15">
        <v>-2.479893401430838</v>
      </c>
      <c r="AM50" s="15">
        <v>-1.9749615405742362</v>
      </c>
      <c r="AN50" s="15">
        <v>-0.1176592067359864</v>
      </c>
      <c r="AO50" s="15">
        <v>-4.6249353171887346</v>
      </c>
      <c r="AP50" s="15">
        <v>-0.74610435533455011</v>
      </c>
      <c r="AQ50" s="15">
        <v>0.61339275443508934</v>
      </c>
      <c r="AR50" s="15">
        <v>-0.48669638794203329</v>
      </c>
      <c r="AS50" s="15">
        <v>-6.5544691378034656</v>
      </c>
      <c r="AT50" s="15">
        <v>-3.084215503487981</v>
      </c>
      <c r="AU50" s="15">
        <v>-1.2321053250577465</v>
      </c>
      <c r="AV50" s="15">
        <v>2.9005476305789846</v>
      </c>
      <c r="AW50" s="15">
        <v>-2.1851578945945365</v>
      </c>
      <c r="AX50" s="15">
        <v>-1.9760906154649698</v>
      </c>
      <c r="AY50" s="15">
        <v>1.4175139311280645</v>
      </c>
      <c r="AZ50" s="15">
        <v>-0.35374777117355816</v>
      </c>
      <c r="BA50" s="15">
        <v>-6.0869770616949568</v>
      </c>
      <c r="BB50" s="15">
        <v>1.1088824774601214</v>
      </c>
      <c r="BC50" s="15">
        <v>-1.9938008863228975</v>
      </c>
      <c r="BD50" s="15">
        <v>-4.9210919095487213</v>
      </c>
      <c r="BE50" s="15">
        <v>-11.064806251838615</v>
      </c>
      <c r="BF50" s="15">
        <v>-2.8345478436645397</v>
      </c>
      <c r="BG50" s="15">
        <v>6.0440918555137974E-2</v>
      </c>
      <c r="BH50" s="15">
        <v>-0.38156055268441214</v>
      </c>
      <c r="BI50" s="15">
        <v>-4.8500522261427736</v>
      </c>
      <c r="BJ50" s="15">
        <v>4.4237107255817607</v>
      </c>
      <c r="BK50" s="15">
        <v>1.343255244396673</v>
      </c>
      <c r="BL50" s="15">
        <v>-3.4250222541125552</v>
      </c>
      <c r="BM50" s="15">
        <v>-4.8452864150673642</v>
      </c>
      <c r="BN50" s="15">
        <v>0.50148393068262309</v>
      </c>
      <c r="BO50" s="15">
        <v>-2.2544617558340354</v>
      </c>
      <c r="BP50" s="15">
        <v>-1.5855154426035096</v>
      </c>
      <c r="BQ50" s="15">
        <v>1.5382015233194217</v>
      </c>
      <c r="BR50" s="15">
        <v>-3.6089570480514945</v>
      </c>
      <c r="BS50" s="15">
        <v>-1.2742821474864074</v>
      </c>
      <c r="BT50" s="15">
        <v>-3.4716710201267795</v>
      </c>
      <c r="BU50" s="15">
        <v>-0.70225648783753547</v>
      </c>
      <c r="BV50" s="15">
        <v>-0.94867605052270876</v>
      </c>
      <c r="BW50" s="15">
        <v>0.52724462715326381</v>
      </c>
      <c r="BX50" s="15">
        <v>-0.34358132999579893</v>
      </c>
      <c r="BY50" s="15">
        <v>-1.3720106299864985</v>
      </c>
      <c r="BZ50" s="15">
        <v>-3.5188020200910541</v>
      </c>
      <c r="CA50" s="15">
        <v>-8.5019238859805579</v>
      </c>
      <c r="CB50" s="15">
        <v>-2.0537625505302239</v>
      </c>
      <c r="CC50" s="15">
        <v>1.4002644664319601</v>
      </c>
      <c r="CD50" s="15">
        <v>-2.4470417707474961</v>
      </c>
      <c r="CE50" s="15">
        <v>1.2312275247768569</v>
      </c>
      <c r="CF50" s="15">
        <v>0.73023175803895002</v>
      </c>
      <c r="CG50" s="15">
        <v>-4.0760708646266144</v>
      </c>
      <c r="CH50" s="15">
        <v>-3.1052034104229014</v>
      </c>
      <c r="CI50" s="15">
        <v>-5.600572764559768</v>
      </c>
      <c r="CJ50" s="15">
        <v>-3.9422418535076149</v>
      </c>
      <c r="CK50" s="15">
        <v>-3.0409670028460503</v>
      </c>
      <c r="CL50" s="15">
        <v>3.513896721277896</v>
      </c>
      <c r="CM50" s="15">
        <v>0.75792700124411994</v>
      </c>
      <c r="CN50" s="15">
        <v>-2.0205908928998815</v>
      </c>
      <c r="CO50" s="15">
        <v>3.2032055849335266</v>
      </c>
      <c r="CP50" s="15">
        <v>-3.0170031774672275</v>
      </c>
      <c r="CQ50" s="15">
        <v>5.0337007301144849</v>
      </c>
      <c r="CR50" s="15">
        <v>-1.08425440123547</v>
      </c>
      <c r="CS50" s="15">
        <v>-6.86516343679647</v>
      </c>
      <c r="CT50" s="15">
        <v>-2.4201583308174968</v>
      </c>
      <c r="CU50" s="15">
        <v>-3.8433037228652553</v>
      </c>
      <c r="CV50" s="15">
        <v>-1.980756249827667</v>
      </c>
      <c r="CW50" s="15">
        <v>0.43704179126424059</v>
      </c>
      <c r="CX50" s="15">
        <v>-3.8514830115862191</v>
      </c>
      <c r="CY50" s="15">
        <v>0.5128565550049935</v>
      </c>
      <c r="CZ50" s="15">
        <v>1.2110963192501858</v>
      </c>
      <c r="DA50" s="15">
        <v>-2.0761690574612546</v>
      </c>
      <c r="DB50" s="15">
        <v>-5.9751636514090709</v>
      </c>
      <c r="DC50" s="15">
        <v>-4.0789913185090327</v>
      </c>
      <c r="DD50" s="15">
        <v>-1.5210051712090187</v>
      </c>
      <c r="DE50" s="15">
        <v>-6.6632549950406226</v>
      </c>
      <c r="DF50" s="15">
        <v>-4.2332639144067477</v>
      </c>
      <c r="DG50" s="15">
        <v>-5.8359873368805495</v>
      </c>
      <c r="DH50" s="15">
        <v>-5.4066741994738026</v>
      </c>
      <c r="DI50" s="15">
        <v>3.3750392417119439</v>
      </c>
      <c r="DJ50" s="15">
        <v>-7.3145231289167958</v>
      </c>
      <c r="DK50" s="15">
        <v>-2.3312657744257992</v>
      </c>
      <c r="DL50" s="15">
        <v>-1.7732849731735039</v>
      </c>
      <c r="DM50" s="15">
        <v>-6.1555305545030077</v>
      </c>
      <c r="DN50" s="15">
        <v>-1.9881225582337347</v>
      </c>
      <c r="DO50" s="15">
        <v>-2.6136885949478361</v>
      </c>
      <c r="DP50" s="15">
        <v>-3.4168967549585783</v>
      </c>
      <c r="DQ50" s="15">
        <v>0.43313298894694174</v>
      </c>
      <c r="DR50" s="15">
        <v>1.7971004133723252</v>
      </c>
      <c r="DS50" s="15">
        <v>-2.8671762128960854</v>
      </c>
      <c r="DT50" s="15">
        <v>1.1810395713228039</v>
      </c>
      <c r="DU50" s="15">
        <v>-4.0249217466648046</v>
      </c>
      <c r="DV50" s="15">
        <v>-0.97287262268643682</v>
      </c>
      <c r="DW50" s="15">
        <v>0.13174289815346385</v>
      </c>
      <c r="DX50" s="15">
        <v>-5.4769784554614906</v>
      </c>
      <c r="DY50" s="15">
        <v>-0.28096589304764563</v>
      </c>
      <c r="DZ50" s="15">
        <v>-2.0422085171011157</v>
      </c>
      <c r="EA50" s="15">
        <v>-2.712628614421412</v>
      </c>
      <c r="EB50" s="15">
        <v>-1.5325340291599683</v>
      </c>
      <c r="EC50" s="15">
        <v>-2.9302185253265036</v>
      </c>
      <c r="ED50" s="15">
        <v>-3.9782944186834062</v>
      </c>
      <c r="EE50" s="15">
        <v>-1.8454547982187495</v>
      </c>
      <c r="EF50" s="15">
        <v>-1.8896411397273134</v>
      </c>
      <c r="EG50" s="15">
        <v>-2.1852223516145464</v>
      </c>
      <c r="EH50" s="15">
        <v>0.15355571912265309</v>
      </c>
      <c r="EI50" s="15">
        <v>-4.8976182673509161</v>
      </c>
      <c r="EJ50" s="15">
        <v>0.183429102743776</v>
      </c>
      <c r="EK50" s="15">
        <v>1.3604928036392088</v>
      </c>
      <c r="EL50" s="15">
        <v>-2.0733824599202002</v>
      </c>
      <c r="EM50" s="15">
        <v>-1.411988910250507</v>
      </c>
      <c r="EN50" s="15">
        <v>-1.5541352438619191</v>
      </c>
      <c r="EO50" s="15">
        <v>0.74909907473806958</v>
      </c>
      <c r="EP50" s="15">
        <v>-8.9837641446350656</v>
      </c>
      <c r="EQ50" s="15">
        <v>-4.3053038959093737</v>
      </c>
      <c r="ER50" s="15">
        <v>-7.2600590655365487</v>
      </c>
      <c r="ES50" s="15">
        <v>-2.0273436704171903</v>
      </c>
      <c r="ET50" s="15">
        <v>-1.9744603030363956</v>
      </c>
      <c r="EU50" s="15">
        <v>-4.0755562252027495</v>
      </c>
      <c r="EV50" s="15">
        <v>-3.2855299241007194</v>
      </c>
      <c r="EW50" s="15">
        <v>-2.1099978075119905</v>
      </c>
      <c r="EX50" s="15">
        <v>-1.2266442625889804</v>
      </c>
      <c r="EY50" s="15">
        <v>-5.5785510264906444</v>
      </c>
      <c r="EZ50" s="15">
        <v>-12.965821448758485</v>
      </c>
      <c r="FA50" s="15">
        <v>-7.6669839790416319</v>
      </c>
      <c r="FB50" s="15">
        <v>-3.82317628496267</v>
      </c>
      <c r="FC50" s="15">
        <v>-5.154704716089574</v>
      </c>
      <c r="FD50" s="15">
        <v>-1.8092876903360189</v>
      </c>
      <c r="FE50" s="15">
        <v>-1.2843555171502896</v>
      </c>
      <c r="FF50" s="15">
        <v>-2.7608780025607054</v>
      </c>
      <c r="FG50" s="15">
        <v>-3.0250106601317945</v>
      </c>
      <c r="FH50" s="15">
        <v>-2.637120711925431</v>
      </c>
      <c r="FI50" s="15">
        <v>-1.7820956101385972</v>
      </c>
      <c r="FJ50" s="15">
        <v>1.2156294338866247</v>
      </c>
      <c r="FK50" s="15">
        <v>-2.7279737364633645</v>
      </c>
      <c r="FL50" s="15">
        <v>-3.6610761531817446</v>
      </c>
      <c r="FM50" s="15">
        <v>-2.0929311248363045</v>
      </c>
      <c r="FN50" s="15">
        <v>-1.158986884081072</v>
      </c>
      <c r="FO50" s="15">
        <v>-3.4540787162771327</v>
      </c>
      <c r="FP50" s="15">
        <v>-3.3006266585705797</v>
      </c>
      <c r="FQ50" s="15">
        <v>-1.9684711991187509</v>
      </c>
      <c r="FR50" s="15">
        <v>-5.3793936783379221</v>
      </c>
      <c r="FS50" s="15">
        <v>-1.420034988894137</v>
      </c>
      <c r="FT50" s="15">
        <v>-2.3040731701151995</v>
      </c>
      <c r="FU50" s="15">
        <v>-2.3796148479166943</v>
      </c>
      <c r="FV50" s="15">
        <v>0.66129451019898378</v>
      </c>
      <c r="FW50" s="15">
        <v>-4.6667911062636511</v>
      </c>
      <c r="FX50" s="15">
        <v>1.4996818932905609</v>
      </c>
      <c r="FY50" s="15">
        <v>-1.9778893840907044</v>
      </c>
      <c r="FZ50" s="15">
        <v>2.3728072388595303</v>
      </c>
      <c r="GA50" s="15">
        <v>-1.8817918568083363</v>
      </c>
      <c r="GB50" s="15">
        <v>-2.872079949255792</v>
      </c>
      <c r="GC50" s="15">
        <v>-1.34911687492085</v>
      </c>
      <c r="GD50" s="15">
        <v>-3.7102991964583785</v>
      </c>
      <c r="GE50" s="15">
        <v>-2.6715716968482432</v>
      </c>
      <c r="GF50" s="15">
        <v>-6.5119456014378212</v>
      </c>
      <c r="GG50" s="15">
        <v>-1.7874887622212399</v>
      </c>
      <c r="GH50" s="15">
        <v>3.5432914714319308</v>
      </c>
      <c r="GI50" s="15">
        <v>-4.9573590005329047</v>
      </c>
      <c r="GJ50" s="15">
        <v>-1.5263198963894133</v>
      </c>
      <c r="GK50" s="15">
        <v>-1.05001169716753</v>
      </c>
      <c r="GL50" s="15">
        <v>-0.87038327519028313</v>
      </c>
      <c r="GM50" s="15">
        <v>-0.31184492652574258</v>
      </c>
      <c r="GN50" s="15">
        <v>-3.7622518721181542</v>
      </c>
      <c r="GO50" s="15">
        <v>0.72177644680968145</v>
      </c>
      <c r="GP50" s="15">
        <v>-2.649056527412692</v>
      </c>
      <c r="GQ50" s="15">
        <v>-3.1490541305503132</v>
      </c>
      <c r="GR50" s="15">
        <v>-2.5064908732032656</v>
      </c>
      <c r="GS50" s="15">
        <v>-2.8530670961047684</v>
      </c>
      <c r="GT50" s="15">
        <v>-0.99627783704571493</v>
      </c>
    </row>
    <row r="51" spans="1:202" x14ac:dyDescent="0.2">
      <c r="A51" s="13">
        <v>50</v>
      </c>
      <c r="B51" s="15">
        <v>4.068973814746613</v>
      </c>
      <c r="C51" s="15">
        <v>2.4560107078062146</v>
      </c>
      <c r="D51" s="15">
        <v>4.1609133106034921</v>
      </c>
      <c r="E51" s="15">
        <v>3.6238049735626316</v>
      </c>
      <c r="F51" s="15">
        <v>0.89744992815451174</v>
      </c>
      <c r="G51" s="15">
        <v>-0.37106708363853547</v>
      </c>
      <c r="H51" s="15">
        <v>5.8797046221174059</v>
      </c>
      <c r="I51" s="15">
        <v>7.4925696279514451</v>
      </c>
      <c r="J51" s="15">
        <v>1.1736693366351543</v>
      </c>
      <c r="K51" s="15">
        <v>1.5230694923336758</v>
      </c>
      <c r="L51" s="15">
        <v>4.1298534253695118</v>
      </c>
      <c r="M51" s="15">
        <v>1.9454364466912151</v>
      </c>
      <c r="N51" s="15">
        <v>9.2081653723957597</v>
      </c>
      <c r="O51" s="15">
        <v>-1.5921605399443601</v>
      </c>
      <c r="P51" s="15">
        <v>5.8685771074924489</v>
      </c>
      <c r="Q51" s="15">
        <v>-0.64202474524119402</v>
      </c>
      <c r="R51" s="15">
        <v>6.4957831539763937</v>
      </c>
      <c r="S51" s="15">
        <v>0.59039906324944347</v>
      </c>
      <c r="T51" s="15">
        <v>1.3075799822159733</v>
      </c>
      <c r="U51" s="15">
        <v>1.0334319448447435</v>
      </c>
      <c r="V51" s="15">
        <v>3.8304735861810069</v>
      </c>
      <c r="W51" s="15">
        <v>-0.71955366201642579</v>
      </c>
      <c r="X51" s="15">
        <v>5.2992966942368049</v>
      </c>
      <c r="Y51" s="15">
        <v>0.97260306986923761</v>
      </c>
      <c r="Z51" s="15">
        <v>4.8127109556770673</v>
      </c>
      <c r="AA51" s="15">
        <v>2.8654839395363689</v>
      </c>
      <c r="AB51" s="15">
        <v>-2.7138969452285528</v>
      </c>
      <c r="AC51" s="15">
        <v>3.0129520686165403</v>
      </c>
      <c r="AD51" s="15">
        <v>3.9724507791166639</v>
      </c>
      <c r="AE51" s="15">
        <v>0.18639013037281374</v>
      </c>
      <c r="AF51" s="15">
        <v>4.3534845535322813</v>
      </c>
      <c r="AG51" s="15">
        <v>4.1438100093153292</v>
      </c>
      <c r="AH51" s="15">
        <v>1.420237386329773</v>
      </c>
      <c r="AI51" s="15">
        <v>-0.70906335712997537</v>
      </c>
      <c r="AJ51" s="15">
        <v>-1.6483641145291408</v>
      </c>
      <c r="AK51" s="15">
        <v>-3.614112992175142</v>
      </c>
      <c r="AL51" s="15">
        <v>4.1894534374422241</v>
      </c>
      <c r="AM51" s="15">
        <v>2.682872286450388</v>
      </c>
      <c r="AN51" s="15">
        <v>1.6003304046240658</v>
      </c>
      <c r="AO51" s="15">
        <v>-0.26571582010303696</v>
      </c>
      <c r="AP51" s="15">
        <v>4.8754029202948352</v>
      </c>
      <c r="AQ51" s="15">
        <v>-1.5779339614113279</v>
      </c>
      <c r="AR51" s="15">
        <v>0.60077923070316708</v>
      </c>
      <c r="AS51" s="15">
        <v>1.5717055661432755</v>
      </c>
      <c r="AT51" s="15">
        <v>4.7860330449489519</v>
      </c>
      <c r="AU51" s="15">
        <v>1.6468871562329253</v>
      </c>
      <c r="AV51" s="15">
        <v>7.7327118759164222</v>
      </c>
      <c r="AW51" s="15">
        <v>0.70122505291175674</v>
      </c>
      <c r="AX51" s="15">
        <v>3.0735543124178633</v>
      </c>
      <c r="AY51" s="15">
        <v>9.1846675806084228</v>
      </c>
      <c r="AZ51" s="15">
        <v>6.2981604713483987</v>
      </c>
      <c r="BA51" s="15">
        <v>3.4762705494086421</v>
      </c>
      <c r="BB51" s="15">
        <v>0.38922039972662453</v>
      </c>
      <c r="BC51" s="15">
        <v>-4.1441293611052483</v>
      </c>
      <c r="BD51" s="15">
        <v>3.5946966563701013</v>
      </c>
      <c r="BE51" s="15">
        <v>4.953242193383665</v>
      </c>
      <c r="BF51" s="15">
        <v>1.0007866698935393</v>
      </c>
      <c r="BG51" s="15">
        <v>-0.53972678816437414</v>
      </c>
      <c r="BH51" s="15">
        <v>-0.58862650502672242</v>
      </c>
      <c r="BI51" s="15">
        <v>5.9441480891458909</v>
      </c>
      <c r="BJ51" s="15">
        <v>1.2479359933236214</v>
      </c>
      <c r="BK51" s="15">
        <v>-5.2827715766865238</v>
      </c>
      <c r="BL51" s="15">
        <v>5.0252148444957472</v>
      </c>
      <c r="BM51" s="15">
        <v>1.0894612320879697</v>
      </c>
      <c r="BN51" s="15">
        <v>-0.84846202575466012</v>
      </c>
      <c r="BO51" s="15">
        <v>2.3941032129941187</v>
      </c>
      <c r="BP51" s="15">
        <v>-0.63939914213641502</v>
      </c>
      <c r="BQ51" s="15">
        <v>2.4035581178870649</v>
      </c>
      <c r="BR51" s="15">
        <v>3.3357375612041937</v>
      </c>
      <c r="BS51" s="15">
        <v>0.11700730904395051</v>
      </c>
      <c r="BT51" s="15">
        <v>5.6678624848048624</v>
      </c>
      <c r="BU51" s="15">
        <v>0.41987517078748093</v>
      </c>
      <c r="BV51" s="15">
        <v>4.4825743666910594</v>
      </c>
      <c r="BW51" s="15">
        <v>6.0079372420736341</v>
      </c>
      <c r="BX51" s="15">
        <v>-0.47147351889310679</v>
      </c>
      <c r="BY51" s="15">
        <v>6.4726949339099509</v>
      </c>
      <c r="BZ51" s="15">
        <v>-0.34754001440457949</v>
      </c>
      <c r="CA51" s="15">
        <v>9.330401624241162</v>
      </c>
      <c r="CB51" s="15">
        <v>2.582863375159167</v>
      </c>
      <c r="CC51" s="15">
        <v>7.3840521914724535</v>
      </c>
      <c r="CD51" s="15">
        <v>3.9895088548701763</v>
      </c>
      <c r="CE51" s="15">
        <v>1.7999079358183532</v>
      </c>
      <c r="CF51" s="15">
        <v>1.053825721262807</v>
      </c>
      <c r="CG51" s="15">
        <v>2.047251466779648</v>
      </c>
      <c r="CH51" s="15">
        <v>4.811804252367998</v>
      </c>
      <c r="CI51" s="15">
        <v>6.1980014689691139</v>
      </c>
      <c r="CJ51" s="15">
        <v>5.640291124501327</v>
      </c>
      <c r="CK51" s="15">
        <v>-0.34626199049474993</v>
      </c>
      <c r="CL51" s="15">
        <v>2.2380374753430319</v>
      </c>
      <c r="CM51" s="15">
        <v>7.8952633338727294</v>
      </c>
      <c r="CN51" s="15">
        <v>-1.0597848417641216</v>
      </c>
      <c r="CO51" s="15">
        <v>-7.2193841012107232</v>
      </c>
      <c r="CP51" s="15">
        <v>0.99162605086239575</v>
      </c>
      <c r="CQ51" s="15">
        <v>4.5280372923670527</v>
      </c>
      <c r="CR51" s="15">
        <v>2.8977725614383849</v>
      </c>
      <c r="CS51" s="15">
        <v>8.8258621315884671</v>
      </c>
      <c r="CT51" s="15">
        <v>-4.1684252919077869</v>
      </c>
      <c r="CU51" s="15">
        <v>4.2510560771122554</v>
      </c>
      <c r="CV51" s="15">
        <v>0.24493509085411572</v>
      </c>
      <c r="CW51" s="15">
        <v>12.236226062241178</v>
      </c>
      <c r="CX51" s="15">
        <v>7.4993723137025876</v>
      </c>
      <c r="CY51" s="15">
        <v>3.8117030237470502</v>
      </c>
      <c r="CZ51" s="15">
        <v>1.4417246410063025</v>
      </c>
      <c r="DA51" s="15">
        <v>2.3332840871990594</v>
      </c>
      <c r="DB51" s="15">
        <v>8.8450242290935197</v>
      </c>
      <c r="DC51" s="15">
        <v>-1.6180183473788365</v>
      </c>
      <c r="DD51" s="15">
        <v>3.0187294187963163</v>
      </c>
      <c r="DE51" s="15">
        <v>-1.165028786194177</v>
      </c>
      <c r="DF51" s="15">
        <v>-0.25111482757310455</v>
      </c>
      <c r="DG51" s="15">
        <v>4.6309750948328912</v>
      </c>
      <c r="DH51" s="15">
        <v>2.5226454508015403</v>
      </c>
      <c r="DI51" s="15">
        <v>1.2800542324458353</v>
      </c>
      <c r="DJ51" s="15">
        <v>7.982880160681237</v>
      </c>
      <c r="DK51" s="15">
        <v>4.5215395270368468</v>
      </c>
      <c r="DL51" s="15">
        <v>2.8369142708326214</v>
      </c>
      <c r="DM51" s="15">
        <v>2.2090587586305581</v>
      </c>
      <c r="DN51" s="15">
        <v>2.8948171235226563</v>
      </c>
      <c r="DO51" s="15">
        <v>6.2359808755242394</v>
      </c>
      <c r="DP51" s="15">
        <v>4.2031744345761552</v>
      </c>
      <c r="DQ51" s="15">
        <v>0.3262049614036977</v>
      </c>
      <c r="DR51" s="15">
        <v>12.356896735540252</v>
      </c>
      <c r="DS51" s="15">
        <v>2.3736011224989753</v>
      </c>
      <c r="DT51" s="15">
        <v>3.5620325075398069</v>
      </c>
      <c r="DU51" s="15">
        <v>2.0885343964800147</v>
      </c>
      <c r="DV51" s="15">
        <v>4.8345824721684272</v>
      </c>
      <c r="DW51" s="15">
        <v>3.5375882782119241</v>
      </c>
      <c r="DX51" s="15">
        <v>-0.45440823525079083</v>
      </c>
      <c r="DY51" s="15">
        <v>0.42238058593134853</v>
      </c>
      <c r="DZ51" s="15">
        <v>3.285093567312853</v>
      </c>
      <c r="EA51" s="15">
        <v>5.3532964946420645</v>
      </c>
      <c r="EB51" s="15">
        <v>1.1070064319157877</v>
      </c>
      <c r="EC51" s="15">
        <v>3.0913895498819333</v>
      </c>
      <c r="ED51" s="15">
        <v>4.2270608662744626</v>
      </c>
      <c r="EE51" s="15">
        <v>0.7070634894900798</v>
      </c>
      <c r="EF51" s="15">
        <v>3.4729999091817025</v>
      </c>
      <c r="EG51" s="15">
        <v>0.87987983877114595</v>
      </c>
      <c r="EH51" s="15">
        <v>1.2342711042732337</v>
      </c>
      <c r="EI51" s="15">
        <v>3.1147201665676345</v>
      </c>
      <c r="EJ51" s="15">
        <v>2.780328366341601</v>
      </c>
      <c r="EK51" s="15">
        <v>2.1120607592689264</v>
      </c>
      <c r="EL51" s="15">
        <v>1.948283453855898</v>
      </c>
      <c r="EM51" s="15">
        <v>1.3585149991547656</v>
      </c>
      <c r="EN51" s="15">
        <v>2.9268694533624444</v>
      </c>
      <c r="EO51" s="15">
        <v>-0.23877930895656435</v>
      </c>
      <c r="EP51" s="15">
        <v>2.4536987386379958</v>
      </c>
      <c r="EQ51" s="15">
        <v>3.5952121912659827</v>
      </c>
      <c r="ER51" s="15">
        <v>3.9676444940370192</v>
      </c>
      <c r="ES51" s="15">
        <v>4.6505219822136459</v>
      </c>
      <c r="ET51" s="15">
        <v>4.8794714086402253</v>
      </c>
      <c r="EU51" s="15">
        <v>3.0873454502013695</v>
      </c>
      <c r="EV51" s="15">
        <v>4.4436194123535424</v>
      </c>
      <c r="EW51" s="15">
        <v>0.30061672170511966</v>
      </c>
      <c r="EX51" s="15">
        <v>5.627980882717134</v>
      </c>
      <c r="EY51" s="15">
        <v>1.851518273945937</v>
      </c>
      <c r="EZ51" s="15">
        <v>1.2644747637710507</v>
      </c>
      <c r="FA51" s="15">
        <v>9.1477644896825687</v>
      </c>
      <c r="FB51" s="15">
        <v>3.3535874665787748</v>
      </c>
      <c r="FC51" s="15">
        <v>4.9853829905695912</v>
      </c>
      <c r="FD51" s="15">
        <v>2.5833185083681469</v>
      </c>
      <c r="FE51" s="15">
        <v>0.4713302669910267</v>
      </c>
      <c r="FF51" s="15">
        <v>-0.33167212388908629</v>
      </c>
      <c r="FG51" s="15">
        <v>1.2608944889435925</v>
      </c>
      <c r="FH51" s="15">
        <v>1.5249302109007159</v>
      </c>
      <c r="FI51" s="15">
        <v>9.3306098089014444</v>
      </c>
      <c r="FJ51" s="15">
        <v>-4.651421793644289</v>
      </c>
      <c r="FK51" s="15">
        <v>6.9611846894209393</v>
      </c>
      <c r="FL51" s="15">
        <v>5.3706245479602934</v>
      </c>
      <c r="FM51" s="15">
        <v>1.2999594516041431</v>
      </c>
      <c r="FN51" s="15">
        <v>1.0251623396774483</v>
      </c>
      <c r="FO51" s="15">
        <v>1.9094477504224658</v>
      </c>
      <c r="FP51" s="15">
        <v>4.7062236233805832</v>
      </c>
      <c r="FQ51" s="15">
        <v>2.3987644454808263</v>
      </c>
      <c r="FR51" s="15">
        <v>5.5415162144417094</v>
      </c>
      <c r="FS51" s="15">
        <v>7.2560527283009808</v>
      </c>
      <c r="FT51" s="15">
        <v>2.6900436041488427</v>
      </c>
      <c r="FU51" s="15">
        <v>5.0578595732559446</v>
      </c>
      <c r="FV51" s="15">
        <v>4.4205771594370722</v>
      </c>
      <c r="FW51" s="15">
        <v>4.4149070999700584</v>
      </c>
      <c r="FX51" s="15">
        <v>0.541264624279439</v>
      </c>
      <c r="FY51" s="15">
        <v>2.3913618709519242</v>
      </c>
      <c r="FZ51" s="15">
        <v>4.4571901186242462</v>
      </c>
      <c r="GA51" s="15">
        <v>-0.9634077333186315</v>
      </c>
      <c r="GB51" s="15">
        <v>3.262026180978808</v>
      </c>
      <c r="GC51" s="15">
        <v>-1.2552746984399128</v>
      </c>
      <c r="GD51" s="15">
        <v>3.0790963560847193</v>
      </c>
      <c r="GE51" s="15">
        <v>0.96634772691294124</v>
      </c>
      <c r="GF51" s="15">
        <v>2.0267607380936408</v>
      </c>
      <c r="GG51" s="15">
        <v>4.6484779815481403</v>
      </c>
      <c r="GH51" s="15">
        <v>3.5130964808361895</v>
      </c>
      <c r="GI51" s="15">
        <v>2.3215897212822889</v>
      </c>
      <c r="GJ51" s="15">
        <v>1.4968505353034409</v>
      </c>
      <c r="GK51" s="15">
        <v>2.3984400825078018</v>
      </c>
      <c r="GL51" s="15">
        <v>3.4581037636496492</v>
      </c>
      <c r="GM51" s="15">
        <v>-1.1176734394079526</v>
      </c>
      <c r="GN51" s="15">
        <v>4.2069668144320591</v>
      </c>
      <c r="GO51" s="15">
        <v>3.4358576620145236</v>
      </c>
      <c r="GP51" s="15">
        <v>3.5233308412090434</v>
      </c>
      <c r="GQ51" s="15">
        <v>4.6769914133834716</v>
      </c>
      <c r="GR51" s="15">
        <v>1.9716444576937224</v>
      </c>
      <c r="GS51" s="15">
        <v>2.045608725892186</v>
      </c>
      <c r="GT51" s="15">
        <v>0.21935399404710632</v>
      </c>
    </row>
    <row r="52" spans="1:202" x14ac:dyDescent="0.2">
      <c r="A52" s="13">
        <v>51</v>
      </c>
      <c r="B52" s="15">
        <v>0.51821492072204711</v>
      </c>
      <c r="C52" s="15">
        <v>1.1498714762551525</v>
      </c>
      <c r="D52" s="15">
        <v>0.640913827109449</v>
      </c>
      <c r="E52" s="15">
        <v>2.7983589010281049</v>
      </c>
      <c r="F52" s="15">
        <v>0.92896122752128252</v>
      </c>
      <c r="G52" s="15">
        <v>-1.1189004340909987</v>
      </c>
      <c r="H52" s="15">
        <v>0.73376616920791382</v>
      </c>
      <c r="I52" s="15">
        <v>1.7543864235383828</v>
      </c>
      <c r="J52" s="15">
        <v>0.37132032605216891</v>
      </c>
      <c r="K52" s="15">
        <v>0.90858795328301056</v>
      </c>
      <c r="L52" s="15">
        <v>2.6063840301893126E-4</v>
      </c>
      <c r="M52" s="15">
        <v>-1.0164120104295311</v>
      </c>
      <c r="N52" s="15">
        <v>-2.4559280314651839</v>
      </c>
      <c r="O52" s="15">
        <v>-0.78786713398129438</v>
      </c>
      <c r="P52" s="15">
        <v>-3.3353849646993616E-2</v>
      </c>
      <c r="Q52" s="15">
        <v>5.7223556334465338</v>
      </c>
      <c r="R52" s="15">
        <v>-0.47244946833891366</v>
      </c>
      <c r="S52" s="15">
        <v>0.34303284960228886</v>
      </c>
      <c r="T52" s="15">
        <v>3.1792819987074177</v>
      </c>
      <c r="U52" s="15">
        <v>5.7859246384117755</v>
      </c>
      <c r="V52" s="15">
        <v>4.7059578487575369</v>
      </c>
      <c r="W52" s="15">
        <v>5.7940065154261857</v>
      </c>
      <c r="X52" s="15">
        <v>2.699355171719156</v>
      </c>
      <c r="Y52" s="15">
        <v>-1.370054785633978</v>
      </c>
      <c r="Z52" s="15">
        <v>1.7852949480218849</v>
      </c>
      <c r="AA52" s="15">
        <v>7.0385863887124671</v>
      </c>
      <c r="AB52" s="15">
        <v>0.10007311244617317</v>
      </c>
      <c r="AC52" s="15">
        <v>-9.4012703935469566E-2</v>
      </c>
      <c r="AD52" s="15">
        <v>0.53643414286902213</v>
      </c>
      <c r="AE52" s="15">
        <v>-4.8956204869751468E-2</v>
      </c>
      <c r="AF52" s="15">
        <v>0.6716634212474446</v>
      </c>
      <c r="AG52" s="15">
        <v>1.2050293985373861</v>
      </c>
      <c r="AH52" s="15">
        <v>2.1111612862220408</v>
      </c>
      <c r="AI52" s="15">
        <v>2.5239012154742393</v>
      </c>
      <c r="AJ52" s="15">
        <v>1.7606530465603611</v>
      </c>
      <c r="AK52" s="15">
        <v>-1.1123633722807953</v>
      </c>
      <c r="AL52" s="15">
        <v>1.0863243722546883</v>
      </c>
      <c r="AM52" s="15">
        <v>0.26037291913809235</v>
      </c>
      <c r="AN52" s="15">
        <v>-0.19498183166672181</v>
      </c>
      <c r="AO52" s="15">
        <v>-2.5248179820111178</v>
      </c>
      <c r="AP52" s="15">
        <v>-1.0581735883068433E-2</v>
      </c>
      <c r="AQ52" s="15">
        <v>-0.12431591461646783</v>
      </c>
      <c r="AR52" s="15">
        <v>0.78914717048577621</v>
      </c>
      <c r="AS52" s="15">
        <v>3.3833919194728401</v>
      </c>
      <c r="AT52" s="15">
        <v>0.19248572697814426</v>
      </c>
      <c r="AU52" s="15">
        <v>8.8521314786517341E-2</v>
      </c>
      <c r="AV52" s="15">
        <v>6.7243227363279026</v>
      </c>
      <c r="AW52" s="15">
        <v>0.15374326914374931</v>
      </c>
      <c r="AX52" s="15">
        <v>-0.21492431251657107</v>
      </c>
      <c r="AY52" s="15">
        <v>0.80775838824005119</v>
      </c>
      <c r="AZ52" s="15">
        <v>-8.6511867651339669E-2</v>
      </c>
      <c r="BA52" s="15">
        <v>3.0340270373499965</v>
      </c>
      <c r="BB52" s="15">
        <v>-7.0650646825697923</v>
      </c>
      <c r="BC52" s="15">
        <v>-1.9587864951648561</v>
      </c>
      <c r="BD52" s="15">
        <v>-0.92905199414408224</v>
      </c>
      <c r="BE52" s="15">
        <v>-2.0480518361702358</v>
      </c>
      <c r="BF52" s="15">
        <v>0.48079107964077628</v>
      </c>
      <c r="BG52" s="15">
        <v>-0.73015023222536002</v>
      </c>
      <c r="BH52" s="15">
        <v>-1.3427197650734688</v>
      </c>
      <c r="BI52" s="15">
        <v>2.1428950926929717</v>
      </c>
      <c r="BJ52" s="15">
        <v>-3.9149198366357956</v>
      </c>
      <c r="BK52" s="15">
        <v>-0.14840786307404596</v>
      </c>
      <c r="BL52" s="15">
        <v>1.2678587848629077</v>
      </c>
      <c r="BM52" s="15">
        <v>1.1141292359813268</v>
      </c>
      <c r="BN52" s="15">
        <v>4.3629274576257808</v>
      </c>
      <c r="BO52" s="15">
        <v>1.9795639071338429</v>
      </c>
      <c r="BP52" s="15">
        <v>-0.49091214477302814</v>
      </c>
      <c r="BQ52" s="15">
        <v>-0.92489926396907962</v>
      </c>
      <c r="BR52" s="15">
        <v>6.3245748486282105</v>
      </c>
      <c r="BS52" s="15">
        <v>2.9387715405756887</v>
      </c>
      <c r="BT52" s="15">
        <v>0.99837667224828675</v>
      </c>
      <c r="BU52" s="15">
        <v>0.39112222515375739</v>
      </c>
      <c r="BV52" s="15">
        <v>0.72616207973152469</v>
      </c>
      <c r="BW52" s="15">
        <v>-3.2553716603835618</v>
      </c>
      <c r="BX52" s="15">
        <v>-0.28000528939288089</v>
      </c>
      <c r="BY52" s="15">
        <v>0.7246055086903459</v>
      </c>
      <c r="BZ52" s="15">
        <v>1.3162153023606538</v>
      </c>
      <c r="CA52" s="15">
        <v>2.3073473736574219</v>
      </c>
      <c r="CB52" s="15">
        <v>4.0625059460898061E-2</v>
      </c>
      <c r="CC52" s="15">
        <v>-0.32168898468632612</v>
      </c>
      <c r="CD52" s="15">
        <v>0.26906684743018661</v>
      </c>
      <c r="CE52" s="15">
        <v>1.6234628437791006</v>
      </c>
      <c r="CF52" s="15">
        <v>0.67115595601266942</v>
      </c>
      <c r="CG52" s="15">
        <v>-1.7506539469821609</v>
      </c>
      <c r="CH52" s="15">
        <v>0.62124972567467729</v>
      </c>
      <c r="CI52" s="15">
        <v>1.1958743432614432</v>
      </c>
      <c r="CJ52" s="15">
        <v>0.22675274873734175</v>
      </c>
      <c r="CK52" s="15">
        <v>-2.6480082800862554</v>
      </c>
      <c r="CL52" s="15">
        <v>1.1587650958849525</v>
      </c>
      <c r="CM52" s="15">
        <v>6.6806999722696396</v>
      </c>
      <c r="CN52" s="15">
        <v>-2.4900928932069868</v>
      </c>
      <c r="CO52" s="15">
        <v>6.4794108297420134</v>
      </c>
      <c r="CP52" s="15">
        <v>-0.10615977475156155</v>
      </c>
      <c r="CQ52" s="15">
        <v>14.451234205154904</v>
      </c>
      <c r="CR52" s="15">
        <v>0.8938675281924876</v>
      </c>
      <c r="CS52" s="15">
        <v>2.2100108558702005</v>
      </c>
      <c r="CT52" s="15">
        <v>-4.9391203949639317</v>
      </c>
      <c r="CU52" s="15">
        <v>0.66350586356778629</v>
      </c>
      <c r="CV52" s="15">
        <v>-0.17678792886413172</v>
      </c>
      <c r="CW52" s="15">
        <v>6.8967178530153852</v>
      </c>
      <c r="CX52" s="15">
        <v>2.9103897929781364</v>
      </c>
      <c r="CY52" s="15">
        <v>-1.1318256726261327</v>
      </c>
      <c r="CZ52" s="15">
        <v>-1.1833015818613033</v>
      </c>
      <c r="DA52" s="15">
        <v>-0.37176383238980654</v>
      </c>
      <c r="DB52" s="15">
        <v>-1.1246198301224153</v>
      </c>
      <c r="DC52" s="15">
        <v>-4.4930919737220687E-2</v>
      </c>
      <c r="DD52" s="15">
        <v>0.80533470593763257</v>
      </c>
      <c r="DE52" s="15">
        <v>-0.4961897533030884</v>
      </c>
      <c r="DF52" s="15">
        <v>-1.3893928999271501</v>
      </c>
      <c r="DG52" s="15">
        <v>1.1629379958604922</v>
      </c>
      <c r="DH52" s="15">
        <v>0.76976842006063961</v>
      </c>
      <c r="DI52" s="15">
        <v>-6.3834446001937222</v>
      </c>
      <c r="DJ52" s="15">
        <v>-6.1125843167499871</v>
      </c>
      <c r="DK52" s="15">
        <v>0.79385570957440899</v>
      </c>
      <c r="DL52" s="15">
        <v>-2.6985870071425517</v>
      </c>
      <c r="DM52" s="15">
        <v>-2.533953401618974</v>
      </c>
      <c r="DN52" s="15">
        <v>0.27019478867691482</v>
      </c>
      <c r="DO52" s="15">
        <v>2.2729627528627203</v>
      </c>
      <c r="DP52" s="15">
        <v>0.61557122600167569</v>
      </c>
      <c r="DQ52" s="15">
        <v>-1.7929223873395652</v>
      </c>
      <c r="DR52" s="15">
        <v>-2.9661191804962028</v>
      </c>
      <c r="DS52" s="15">
        <v>-1.0857124017540261</v>
      </c>
      <c r="DT52" s="15">
        <v>3.3193186089289117</v>
      </c>
      <c r="DU52" s="15">
        <v>5.0328135560422949</v>
      </c>
      <c r="DV52" s="15">
        <v>0.82523232847877659</v>
      </c>
      <c r="DW52" s="15">
        <v>-0.43376378776063984</v>
      </c>
      <c r="DX52" s="15">
        <v>1.9706193191428969</v>
      </c>
      <c r="DY52" s="15">
        <v>0.76946071890786893</v>
      </c>
      <c r="DZ52" s="15">
        <v>0.36744036594699847</v>
      </c>
      <c r="EA52" s="15">
        <v>2.2424785523628907</v>
      </c>
      <c r="EB52" s="15">
        <v>0.34492092293533033</v>
      </c>
      <c r="EC52" s="15">
        <v>-1.6302036632338794</v>
      </c>
      <c r="ED52" s="15">
        <v>1.3276100613935129</v>
      </c>
      <c r="EE52" s="15">
        <v>0.25833141800647363</v>
      </c>
      <c r="EF52" s="15">
        <v>-4.5068277792051701</v>
      </c>
      <c r="EG52" s="15">
        <v>3.4964441439320657</v>
      </c>
      <c r="EH52" s="15">
        <v>-1.4819728002937005</v>
      </c>
      <c r="EI52" s="15">
        <v>-3.5727464387225392</v>
      </c>
      <c r="EJ52" s="15">
        <v>2.6938658754233122</v>
      </c>
      <c r="EK52" s="15">
        <v>0.78726670739421822</v>
      </c>
      <c r="EL52" s="15">
        <v>-0.25282358319096432</v>
      </c>
      <c r="EM52" s="15">
        <v>1.9420088175360353</v>
      </c>
      <c r="EN52" s="15">
        <v>1.7669436422194373</v>
      </c>
      <c r="EO52" s="15">
        <v>-1.8460826556708445</v>
      </c>
      <c r="EP52" s="15">
        <v>2.9365068818510296</v>
      </c>
      <c r="EQ52" s="15">
        <v>-0.65975538220909058</v>
      </c>
      <c r="ER52" s="15">
        <v>0.67487880604507711</v>
      </c>
      <c r="ES52" s="15">
        <v>0.12929688033856451</v>
      </c>
      <c r="ET52" s="15">
        <v>1.4763168897950205</v>
      </c>
      <c r="EU52" s="15">
        <v>2.1753763047866772</v>
      </c>
      <c r="EV52" s="15">
        <v>0.31172923036106215</v>
      </c>
      <c r="EW52" s="15">
        <v>0.47373739235239248</v>
      </c>
      <c r="EX52" s="15">
        <v>-1.1465916290540992</v>
      </c>
      <c r="EY52" s="15">
        <v>-5.8287000094991219</v>
      </c>
      <c r="EZ52" s="15">
        <v>6.9460714195524673</v>
      </c>
      <c r="FA52" s="15">
        <v>6.4307655391292275</v>
      </c>
      <c r="FB52" s="15">
        <v>1.4425736375593963</v>
      </c>
      <c r="FC52" s="15">
        <v>2.3156138338738765</v>
      </c>
      <c r="FD52" s="15">
        <v>-0.65498304964917187</v>
      </c>
      <c r="FE52" s="15">
        <v>3.8895904094916998</v>
      </c>
      <c r="FF52" s="15">
        <v>1.657769918656173</v>
      </c>
      <c r="FG52" s="15">
        <v>-1.7660474361659353</v>
      </c>
      <c r="FH52" s="15">
        <v>-1.5247322041764551</v>
      </c>
      <c r="FI52" s="15">
        <v>3.7501849480474263</v>
      </c>
      <c r="FJ52" s="15">
        <v>2.1587818646815218</v>
      </c>
      <c r="FK52" s="15">
        <v>3.5559663033549072</v>
      </c>
      <c r="FL52" s="15">
        <v>0.68822398258568529</v>
      </c>
      <c r="FM52" s="15">
        <v>0.11688784011945913</v>
      </c>
      <c r="FN52" s="15">
        <v>1.0812437208003745</v>
      </c>
      <c r="FO52" s="15">
        <v>0.15765668232321017</v>
      </c>
      <c r="FP52" s="15">
        <v>0.69134894005245195</v>
      </c>
      <c r="FQ52" s="15">
        <v>-1.9410957275152776</v>
      </c>
      <c r="FR52" s="15">
        <v>1.0377573952873034</v>
      </c>
      <c r="FS52" s="15">
        <v>2.159143746216527</v>
      </c>
      <c r="FT52" s="15">
        <v>-1.7460426230723805</v>
      </c>
      <c r="FU52" s="15">
        <v>-0.78114941373708513</v>
      </c>
      <c r="FV52" s="15">
        <v>3.442082715256654</v>
      </c>
      <c r="FW52" s="15">
        <v>2.526255480367956</v>
      </c>
      <c r="FX52" s="15">
        <v>-7.7787301250970331E-2</v>
      </c>
      <c r="FY52" s="15">
        <v>1.1364437637219904</v>
      </c>
      <c r="FZ52" s="15">
        <v>8.5546574169399623</v>
      </c>
      <c r="GA52" s="15">
        <v>0.96758027304087235</v>
      </c>
      <c r="GB52" s="15">
        <v>4.6681909580473429</v>
      </c>
      <c r="GC52" s="15">
        <v>-0.73189995714567335</v>
      </c>
      <c r="GD52" s="15">
        <v>-1.5382432678067841</v>
      </c>
      <c r="GE52" s="15">
        <v>-0.31623888382244442</v>
      </c>
      <c r="GF52" s="15">
        <v>3.1331257494531055</v>
      </c>
      <c r="GG52" s="15">
        <v>0.59220018126344764</v>
      </c>
      <c r="GH52" s="15">
        <v>-2.4764940856692355</v>
      </c>
      <c r="GI52" s="15">
        <v>5.6050943330458542</v>
      </c>
      <c r="GJ52" s="15">
        <v>0.37699400328709753</v>
      </c>
      <c r="GK52" s="15">
        <v>-2.0743302379343929</v>
      </c>
      <c r="GL52" s="15">
        <v>1.1979428524368998</v>
      </c>
      <c r="GM52" s="15">
        <v>-1.0576288202215298</v>
      </c>
      <c r="GN52" s="15">
        <v>-4.2357475606191741E-4</v>
      </c>
      <c r="GO52" s="15">
        <v>-1.0678690218100564</v>
      </c>
      <c r="GP52" s="15">
        <v>0.30791627974252322</v>
      </c>
      <c r="GQ52" s="15">
        <v>0.3858986313294176</v>
      </c>
      <c r="GR52" s="15">
        <v>-2.2968059445251763</v>
      </c>
      <c r="GS52" s="15">
        <v>4.2156583257473708</v>
      </c>
      <c r="GT52" s="15">
        <v>-0.32301620656334618</v>
      </c>
    </row>
    <row r="53" spans="1:202" x14ac:dyDescent="0.2">
      <c r="A53" s="13">
        <v>52</v>
      </c>
      <c r="B53" s="15">
        <v>5.6159774251682064</v>
      </c>
      <c r="C53" s="15">
        <v>3.709836206778073</v>
      </c>
      <c r="D53" s="15">
        <v>1.5109641113877066</v>
      </c>
      <c r="E53" s="15">
        <v>7.5445733586476065</v>
      </c>
      <c r="F53" s="15">
        <v>-2.0038003257764418</v>
      </c>
      <c r="G53" s="15">
        <v>2.5593400857844042</v>
      </c>
      <c r="H53" s="15">
        <v>8.1274778091031159</v>
      </c>
      <c r="I53" s="15">
        <v>6.7424958856543107</v>
      </c>
      <c r="J53" s="15">
        <v>3.175340893003479</v>
      </c>
      <c r="K53" s="15">
        <v>3.5577739790124228</v>
      </c>
      <c r="L53" s="15">
        <v>6.1425533874133587</v>
      </c>
      <c r="M53" s="15">
        <v>6.2390924146700062</v>
      </c>
      <c r="N53" s="15">
        <v>1.5155131609460426</v>
      </c>
      <c r="O53" s="15">
        <v>-0.78936584617933903</v>
      </c>
      <c r="P53" s="15">
        <v>5.7624270124138679</v>
      </c>
      <c r="Q53" s="15">
        <v>8.3564939345047673</v>
      </c>
      <c r="R53" s="15">
        <v>6.0969617657896791</v>
      </c>
      <c r="S53" s="15">
        <v>1.1362844960559702</v>
      </c>
      <c r="T53" s="15">
        <v>6.1249777954139955</v>
      </c>
      <c r="U53" s="15">
        <v>4.3706241023005274</v>
      </c>
      <c r="V53" s="15">
        <v>1.0170219231276993</v>
      </c>
      <c r="W53" s="15">
        <v>1.0815404127154125</v>
      </c>
      <c r="X53" s="15">
        <v>1.2794101650699092</v>
      </c>
      <c r="Y53" s="15">
        <v>9.743894050196964</v>
      </c>
      <c r="Z53" s="15">
        <v>6.6257941756818033</v>
      </c>
      <c r="AA53" s="15">
        <v>4.204837978545017</v>
      </c>
      <c r="AB53" s="15">
        <v>2.9590202291523156</v>
      </c>
      <c r="AC53" s="15">
        <v>4.0558244949997473</v>
      </c>
      <c r="AD53" s="15">
        <v>5.5611597581211436</v>
      </c>
      <c r="AE53" s="15">
        <v>-2.3014684982561144</v>
      </c>
      <c r="AF53" s="15">
        <v>5.2703965258268104</v>
      </c>
      <c r="AG53" s="15">
        <v>5.7154693364697371</v>
      </c>
      <c r="AH53" s="15">
        <v>-2.1028276692217052</v>
      </c>
      <c r="AI53" s="15">
        <v>0.47552763622406724</v>
      </c>
      <c r="AJ53" s="15">
        <v>-4.2743913372021547</v>
      </c>
      <c r="AK53" s="15">
        <v>4.63841096313649</v>
      </c>
      <c r="AL53" s="15">
        <v>-0.74368699894700363</v>
      </c>
      <c r="AM53" s="15">
        <v>3.8305394055387239</v>
      </c>
      <c r="AN53" s="15">
        <v>1.8415725742746312</v>
      </c>
      <c r="AO53" s="15">
        <v>6.5273695346737739</v>
      </c>
      <c r="AP53" s="15">
        <v>11.336561841379726</v>
      </c>
      <c r="AQ53" s="15">
        <v>0.65939555402898908</v>
      </c>
      <c r="AR53" s="15">
        <v>1.1592329699228778</v>
      </c>
      <c r="AS53" s="15">
        <v>3.5150648206979658</v>
      </c>
      <c r="AT53" s="15">
        <v>7.048406614533488</v>
      </c>
      <c r="AU53" s="15">
        <v>2.1341752014996263</v>
      </c>
      <c r="AV53" s="15">
        <v>-0.65848086157683694</v>
      </c>
      <c r="AW53" s="15">
        <v>1.1235168345690276</v>
      </c>
      <c r="AX53" s="15">
        <v>3.944460414849281</v>
      </c>
      <c r="AY53" s="15">
        <v>10.887466942449704</v>
      </c>
      <c r="AZ53" s="15">
        <v>5.902482429444234</v>
      </c>
      <c r="BA53" s="15">
        <v>7.3866994073830332</v>
      </c>
      <c r="BB53" s="15">
        <v>6.505705606245928</v>
      </c>
      <c r="BC53" s="15">
        <v>2.9523769866856977</v>
      </c>
      <c r="BD53" s="15">
        <v>10.282654584828217</v>
      </c>
      <c r="BE53" s="15">
        <v>2.9784853833769454</v>
      </c>
      <c r="BF53" s="15">
        <v>1.2862766425937744</v>
      </c>
      <c r="BG53" s="15">
        <v>1.3155488288937423E-2</v>
      </c>
      <c r="BH53" s="15">
        <v>9.3668780390453676E-2</v>
      </c>
      <c r="BI53" s="15">
        <v>5.7735785658463517</v>
      </c>
      <c r="BJ53" s="15">
        <v>7.2977736062413774</v>
      </c>
      <c r="BK53" s="15">
        <v>1.1897784319566644</v>
      </c>
      <c r="BL53" s="15">
        <v>5.7707347801175617</v>
      </c>
      <c r="BM53" s="15">
        <v>5.2066511278893461</v>
      </c>
      <c r="BN53" s="15">
        <v>5.0354065413533453</v>
      </c>
      <c r="BO53" s="15">
        <v>6.2798481717441739</v>
      </c>
      <c r="BP53" s="15">
        <v>-0.90497178908424769</v>
      </c>
      <c r="BQ53" s="15">
        <v>-0.31022886927384996</v>
      </c>
      <c r="BR53" s="15">
        <v>7.4840915211185086</v>
      </c>
      <c r="BS53" s="15">
        <v>7.3594493348846282</v>
      </c>
      <c r="BT53" s="15">
        <v>8.0638642644296308</v>
      </c>
      <c r="BU53" s="15">
        <v>0.94616100370418821</v>
      </c>
      <c r="BV53" s="15">
        <v>10.924345862686668</v>
      </c>
      <c r="BW53" s="15">
        <v>6.3640742000072867</v>
      </c>
      <c r="BX53" s="15">
        <v>-4.0700002364604853</v>
      </c>
      <c r="BY53" s="15">
        <v>8.6094444396802352</v>
      </c>
      <c r="BZ53" s="15">
        <v>1.809912739751476</v>
      </c>
      <c r="CA53" s="15">
        <v>8.4735377289969893</v>
      </c>
      <c r="CB53" s="15">
        <v>2.5182196122009639</v>
      </c>
      <c r="CC53" s="15">
        <v>4.7586397001737719</v>
      </c>
      <c r="CD53" s="15">
        <v>5.5864139045668582</v>
      </c>
      <c r="CE53" s="15">
        <v>0.69395337790548339</v>
      </c>
      <c r="CF53" s="15">
        <v>3.4763157938336842</v>
      </c>
      <c r="CG53" s="15">
        <v>6.7895838416420382</v>
      </c>
      <c r="CH53" s="15">
        <v>6.5625801841217939</v>
      </c>
      <c r="CI53" s="15">
        <v>8.4277833267144189</v>
      </c>
      <c r="CJ53" s="15">
        <v>7.8339794720336569</v>
      </c>
      <c r="CK53" s="15">
        <v>8.1410669399577849</v>
      </c>
      <c r="CL53" s="15">
        <v>0.87138464959436002</v>
      </c>
      <c r="CM53" s="15">
        <v>0.33706199811772297</v>
      </c>
      <c r="CN53" s="15">
        <v>13.555596419204111</v>
      </c>
      <c r="CO53" s="15">
        <v>9.5278028540630508</v>
      </c>
      <c r="CP53" s="15">
        <v>2.0941021077929198</v>
      </c>
      <c r="CQ53" s="15">
        <v>-5.8628652426079135</v>
      </c>
      <c r="CR53" s="15">
        <v>3.7178522606141895</v>
      </c>
      <c r="CS53" s="15">
        <v>11.371959206102817</v>
      </c>
      <c r="CT53" s="15">
        <v>2.1554015260046646</v>
      </c>
      <c r="CU53" s="15">
        <v>5.0957624248661393</v>
      </c>
      <c r="CV53" s="15">
        <v>2.4670871213887391E-2</v>
      </c>
      <c r="CW53" s="15">
        <v>6.1000187743529093</v>
      </c>
      <c r="CX53" s="15">
        <v>8.4740488240112697</v>
      </c>
      <c r="CY53" s="15">
        <v>-0.35739627210134284</v>
      </c>
      <c r="CZ53" s="15">
        <v>2.3099074271481919</v>
      </c>
      <c r="DA53" s="15">
        <v>2.9966967281937049</v>
      </c>
      <c r="DB53" s="15">
        <v>12.223855408268452</v>
      </c>
      <c r="DC53" s="15">
        <v>0.70634641330689529</v>
      </c>
      <c r="DD53" s="15">
        <v>3.8143398653620695</v>
      </c>
      <c r="DE53" s="15">
        <v>1.6547218298353084</v>
      </c>
      <c r="DF53" s="15">
        <v>5.8413967143051471</v>
      </c>
      <c r="DG53" s="15">
        <v>8.7018285476760511</v>
      </c>
      <c r="DH53" s="15">
        <v>8.29085441927195</v>
      </c>
      <c r="DI53" s="15">
        <v>3.5404759949440603</v>
      </c>
      <c r="DJ53" s="15">
        <v>12.039120614327338</v>
      </c>
      <c r="DK53" s="15">
        <v>5.4348194900363538</v>
      </c>
      <c r="DL53" s="15">
        <v>4.8758675055842753</v>
      </c>
      <c r="DM53" s="15">
        <v>15.745342380394376</v>
      </c>
      <c r="DN53" s="15">
        <v>4.0258658671518663</v>
      </c>
      <c r="DO53" s="15">
        <v>10.648926315511563</v>
      </c>
      <c r="DP53" s="15">
        <v>6.0982315244998571</v>
      </c>
      <c r="DQ53" s="15">
        <v>5.4788826438181895</v>
      </c>
      <c r="DR53" s="15">
        <v>7.0598222060615452</v>
      </c>
      <c r="DS53" s="15">
        <v>4.3289767610642365</v>
      </c>
      <c r="DT53" s="15">
        <v>7.2039509691858008</v>
      </c>
      <c r="DU53" s="15">
        <v>4.4914490815781747</v>
      </c>
      <c r="DV53" s="15">
        <v>7.609051631953041</v>
      </c>
      <c r="DW53" s="15">
        <v>3.0792092507471693</v>
      </c>
      <c r="DX53" s="15">
        <v>0.31415138676289234</v>
      </c>
      <c r="DY53" s="15">
        <v>1.1595451386898445</v>
      </c>
      <c r="DZ53" s="15">
        <v>3.8636385274826472</v>
      </c>
      <c r="EA53" s="15">
        <v>5.3540866218774976</v>
      </c>
      <c r="EB53" s="15">
        <v>2.393385821399741</v>
      </c>
      <c r="EC53" s="15">
        <v>3.5293059127136193</v>
      </c>
      <c r="ED53" s="15">
        <v>8.0146038926927101</v>
      </c>
      <c r="EE53" s="15">
        <v>5.3419891957758514</v>
      </c>
      <c r="EF53" s="15">
        <v>10.819842878555304</v>
      </c>
      <c r="EG53" s="15">
        <v>1.5494430925606599</v>
      </c>
      <c r="EH53" s="15">
        <v>1.4826944542527165</v>
      </c>
      <c r="EI53" s="15">
        <v>6.4133793243767165</v>
      </c>
      <c r="EJ53" s="15">
        <v>14.608550277624726</v>
      </c>
      <c r="EK53" s="15">
        <v>5.2040702143165101</v>
      </c>
      <c r="EL53" s="15">
        <v>-1.9545186006220314</v>
      </c>
      <c r="EM53" s="15">
        <v>4.8390887206276405</v>
      </c>
      <c r="EN53" s="15">
        <v>3.542675012587253</v>
      </c>
      <c r="EO53" s="15">
        <v>-2.3075568464811882</v>
      </c>
      <c r="EP53" s="15">
        <v>2.2524892306809794</v>
      </c>
      <c r="EQ53" s="15">
        <v>6.4546020811845928</v>
      </c>
      <c r="ER53" s="15">
        <v>6.8624793339985146</v>
      </c>
      <c r="ES53" s="15">
        <v>6.9015316266138687</v>
      </c>
      <c r="ET53" s="15">
        <v>5.1402197133721144</v>
      </c>
      <c r="EU53" s="15">
        <v>14.113321279040328</v>
      </c>
      <c r="EV53" s="15">
        <v>6.2959863939992511</v>
      </c>
      <c r="EW53" s="15">
        <v>1.6075476867622496</v>
      </c>
      <c r="EX53" s="15">
        <v>1.0208221026368278</v>
      </c>
      <c r="EY53" s="15">
        <v>3.2951511111286678</v>
      </c>
      <c r="EZ53" s="15">
        <v>3.9099381888537725</v>
      </c>
      <c r="FA53" s="15">
        <v>12.533641564268788</v>
      </c>
      <c r="FB53" s="15">
        <v>8.1946213395246428</v>
      </c>
      <c r="FC53" s="15">
        <v>6.8602049737252866</v>
      </c>
      <c r="FD53" s="15">
        <v>2.7508152154631067</v>
      </c>
      <c r="FE53" s="15">
        <v>3.0714060451339562</v>
      </c>
      <c r="FF53" s="15">
        <v>2.9759243327010814</v>
      </c>
      <c r="FG53" s="15">
        <v>1.3958063337834834</v>
      </c>
      <c r="FH53" s="15">
        <v>1.2511020749743165</v>
      </c>
      <c r="FI53" s="15">
        <v>4.3338187905363901</v>
      </c>
      <c r="FJ53" s="15">
        <v>8.4835696132857663</v>
      </c>
      <c r="FK53" s="15">
        <v>5.655865489518594</v>
      </c>
      <c r="FL53" s="15">
        <v>6.8215417641254072</v>
      </c>
      <c r="FM53" s="15">
        <v>-0.51763314004422223</v>
      </c>
      <c r="FN53" s="15">
        <v>2.4526083400106646</v>
      </c>
      <c r="FO53" s="15">
        <v>2.5009561757675369</v>
      </c>
      <c r="FP53" s="15">
        <v>5.9314207755725352</v>
      </c>
      <c r="FQ53" s="15">
        <v>4.9566013749736531</v>
      </c>
      <c r="FR53" s="15">
        <v>6.427374731463277</v>
      </c>
      <c r="FS53" s="15">
        <v>7.2903638722132618</v>
      </c>
      <c r="FT53" s="15">
        <v>8.3571127084161745</v>
      </c>
      <c r="FU53" s="15">
        <v>-6.0671101302209376</v>
      </c>
      <c r="FV53" s="15">
        <v>-6.2523865895765187</v>
      </c>
      <c r="FW53" s="15">
        <v>9.4227035299825612</v>
      </c>
      <c r="FX53" s="15">
        <v>1.1553990516061781</v>
      </c>
      <c r="FY53" s="15">
        <v>2.8794344391086049</v>
      </c>
      <c r="FZ53" s="15">
        <v>-1.0454249565512759</v>
      </c>
      <c r="GA53" s="15">
        <v>-4.9031618618282202E-2</v>
      </c>
      <c r="GB53" s="15">
        <v>0.69485309833403353</v>
      </c>
      <c r="GC53" s="15">
        <v>-2.207738260222579</v>
      </c>
      <c r="GD53" s="15">
        <v>6.6688670521012776</v>
      </c>
      <c r="GE53" s="15">
        <v>1.781700169768603</v>
      </c>
      <c r="GF53" s="15">
        <v>6.838715229114765</v>
      </c>
      <c r="GG53" s="15">
        <v>6.4089792914917849</v>
      </c>
      <c r="GH53" s="15">
        <v>-4.7781027464620882</v>
      </c>
      <c r="GI53" s="15">
        <v>1.5245587903031765</v>
      </c>
      <c r="GJ53" s="15">
        <v>1.041584050852324</v>
      </c>
      <c r="GK53" s="15">
        <v>8.1424785076352304</v>
      </c>
      <c r="GL53" s="15">
        <v>4.3228999278158966</v>
      </c>
      <c r="GM53" s="15">
        <v>0.24950365792552365</v>
      </c>
      <c r="GN53" s="15">
        <v>5.6180754824307524</v>
      </c>
      <c r="GO53" s="15">
        <v>4.9194187020844122</v>
      </c>
      <c r="GP53" s="15">
        <v>0.33531910763179873</v>
      </c>
      <c r="GQ53" s="15">
        <v>4.6427428438292111</v>
      </c>
      <c r="GR53" s="15">
        <v>10.027515613886337</v>
      </c>
      <c r="GS53" s="15">
        <v>9.8466445959255662</v>
      </c>
      <c r="GT53" s="15">
        <v>1.086772420366277</v>
      </c>
    </row>
    <row r="54" spans="1:202" x14ac:dyDescent="0.2">
      <c r="A54" s="13">
        <v>53</v>
      </c>
      <c r="B54" s="15">
        <v>2.5277685822452916</v>
      </c>
      <c r="C54" s="15">
        <v>3.5921696056511747</v>
      </c>
      <c r="D54" s="15">
        <v>2.5311621193623832</v>
      </c>
      <c r="E54" s="15">
        <v>2.2757655372115728</v>
      </c>
      <c r="F54" s="15">
        <v>-1.9802841413450167</v>
      </c>
      <c r="G54" s="15">
        <v>-2.1619303870796243</v>
      </c>
      <c r="H54" s="15">
        <v>3.760637031637172</v>
      </c>
      <c r="I54" s="15">
        <v>1.34743951178641</v>
      </c>
      <c r="J54" s="15">
        <v>2.9100473641367799</v>
      </c>
      <c r="K54" s="15">
        <v>0.6659208520098906</v>
      </c>
      <c r="L54" s="15">
        <v>5.1585981469017934</v>
      </c>
      <c r="M54" s="15">
        <v>2.3111653605328271</v>
      </c>
      <c r="N54" s="15">
        <v>5.8435967854177324</v>
      </c>
      <c r="O54" s="15">
        <v>-0.20214306608846189</v>
      </c>
      <c r="P54" s="15">
        <v>4.2151369661256908</v>
      </c>
      <c r="Q54" s="15">
        <v>6.1104694298102586</v>
      </c>
      <c r="R54" s="15">
        <v>3.2106379864761783</v>
      </c>
      <c r="S54" s="15">
        <v>-0.26595729406983504</v>
      </c>
      <c r="T54" s="15">
        <v>3.1967187678986813</v>
      </c>
      <c r="U54" s="15">
        <v>4.0488048954905675</v>
      </c>
      <c r="V54" s="15">
        <v>0.93898791785792546</v>
      </c>
      <c r="W54" s="15">
        <v>0.97681804800227778</v>
      </c>
      <c r="X54" s="15">
        <v>-4.1968689806042097</v>
      </c>
      <c r="Y54" s="15">
        <v>-2.0550455125183662</v>
      </c>
      <c r="Z54" s="15">
        <v>-1.1417706173305322</v>
      </c>
      <c r="AA54" s="15">
        <v>11.359703772844274</v>
      </c>
      <c r="AB54" s="15">
        <v>1.0738775445836874</v>
      </c>
      <c r="AC54" s="15">
        <v>-1.3415434171845622</v>
      </c>
      <c r="AD54" s="15">
        <v>2.2037606707674544</v>
      </c>
      <c r="AE54" s="15">
        <v>-0.63037510938195063</v>
      </c>
      <c r="AF54" s="15">
        <v>3.8285151338137831</v>
      </c>
      <c r="AG54" s="15">
        <v>0.83045253286488241</v>
      </c>
      <c r="AH54" s="15">
        <v>6.5863560694721581</v>
      </c>
      <c r="AI54" s="15">
        <v>-3.4250961906366513</v>
      </c>
      <c r="AJ54" s="15">
        <v>3.0160478192791742</v>
      </c>
      <c r="AK54" s="15">
        <v>0.76124402187491269</v>
      </c>
      <c r="AL54" s="15">
        <v>0.92441376415602217</v>
      </c>
      <c r="AM54" s="15">
        <v>1.5288232216731614</v>
      </c>
      <c r="AN54" s="15">
        <v>0.38876913753686637</v>
      </c>
      <c r="AO54" s="15">
        <v>-1.297845175325345</v>
      </c>
      <c r="AP54" s="15">
        <v>5.7464189050695493</v>
      </c>
      <c r="AQ54" s="15">
        <v>-8.2935576652675022E-2</v>
      </c>
      <c r="AR54" s="15">
        <v>1.2481571281038555</v>
      </c>
      <c r="AS54" s="15">
        <v>5.3203562805065898</v>
      </c>
      <c r="AT54" s="15">
        <v>1.6696126604927803</v>
      </c>
      <c r="AU54" s="15">
        <v>0.95723604762502856</v>
      </c>
      <c r="AV54" s="15">
        <v>1.9869994146982863</v>
      </c>
      <c r="AW54" s="15">
        <v>-3.431331897452135</v>
      </c>
      <c r="AX54" s="15">
        <v>1.6508767618255582</v>
      </c>
      <c r="AY54" s="15">
        <v>-1.5641684083359002</v>
      </c>
      <c r="AZ54" s="15">
        <v>5.5900890858823189</v>
      </c>
      <c r="BA54" s="15">
        <v>3.6778637927948665</v>
      </c>
      <c r="BB54" s="15">
        <v>1.1373092315769118</v>
      </c>
      <c r="BC54" s="15">
        <v>0.61228778632438896</v>
      </c>
      <c r="BD54" s="15">
        <v>5.5345408908003426</v>
      </c>
      <c r="BE54" s="15">
        <v>6.4426262140803257</v>
      </c>
      <c r="BF54" s="15">
        <v>-0.54526039809561166</v>
      </c>
      <c r="BG54" s="15">
        <v>-0.40372772087228037</v>
      </c>
      <c r="BH54" s="15">
        <v>2.9883832836535071</v>
      </c>
      <c r="BI54" s="15">
        <v>0.80540388327364343</v>
      </c>
      <c r="BJ54" s="15">
        <v>1.7965227337819996</v>
      </c>
      <c r="BK54" s="15">
        <v>-1.6197130713842105</v>
      </c>
      <c r="BL54" s="15">
        <v>-1.655428753008374</v>
      </c>
      <c r="BM54" s="15">
        <v>2.7790531138294003</v>
      </c>
      <c r="BN54" s="15">
        <v>-0.13116243825895185</v>
      </c>
      <c r="BO54" s="15">
        <v>4.8344537408182351</v>
      </c>
      <c r="BP54" s="15">
        <v>-1.514565091439922</v>
      </c>
      <c r="BQ54" s="15">
        <v>4.0283317438983071</v>
      </c>
      <c r="BR54" s="15">
        <v>-0.33920142492747996</v>
      </c>
      <c r="BS54" s="15">
        <v>-0.17906484896313168</v>
      </c>
      <c r="BT54" s="15">
        <v>4.190761160771145</v>
      </c>
      <c r="BU54" s="15">
        <v>0.43871049120726024</v>
      </c>
      <c r="BV54" s="15">
        <v>5.8443485984897139</v>
      </c>
      <c r="BW54" s="15">
        <v>4.95605554723506</v>
      </c>
      <c r="BX54" s="15">
        <v>-0.20192096136732574</v>
      </c>
      <c r="BY54" s="15">
        <v>2.536322088490774</v>
      </c>
      <c r="BZ54" s="15">
        <v>1.5265312224780618</v>
      </c>
      <c r="CA54" s="15">
        <v>7.1864592355279981</v>
      </c>
      <c r="CB54" s="15">
        <v>1.0616645445328408</v>
      </c>
      <c r="CC54" s="15">
        <v>2.0132115699175612</v>
      </c>
      <c r="CD54" s="15">
        <v>2.4780394331853062</v>
      </c>
      <c r="CE54" s="15">
        <v>4.2871607663724838</v>
      </c>
      <c r="CF54" s="15">
        <v>-0.3712853314999055</v>
      </c>
      <c r="CG54" s="15">
        <v>4.3913548275400744</v>
      </c>
      <c r="CH54" s="15">
        <v>3.0040670497659847</v>
      </c>
      <c r="CI54" s="15">
        <v>6.7493402599513708</v>
      </c>
      <c r="CJ54" s="15">
        <v>3.6735504884866375</v>
      </c>
      <c r="CK54" s="15">
        <v>-0.3471689132335618</v>
      </c>
      <c r="CL54" s="15">
        <v>4.5997645755285657</v>
      </c>
      <c r="CM54" s="15">
        <v>2.4472237570818356</v>
      </c>
      <c r="CN54" s="15">
        <v>8.4042024510755002</v>
      </c>
      <c r="CO54" s="15">
        <v>4.4372993126977436</v>
      </c>
      <c r="CP54" s="15">
        <v>2.7825480741883943</v>
      </c>
      <c r="CQ54" s="15">
        <v>-3.7652012752484234</v>
      </c>
      <c r="CR54" s="15">
        <v>3.3876900713632523</v>
      </c>
      <c r="CS54" s="15">
        <v>1.9376934380129305</v>
      </c>
      <c r="CT54" s="15">
        <v>0.68910506886831024</v>
      </c>
      <c r="CU54" s="15">
        <v>2.2407350272338702</v>
      </c>
      <c r="CV54" s="15">
        <v>0.78865743646848518</v>
      </c>
      <c r="CW54" s="15">
        <v>1.196973184248149</v>
      </c>
      <c r="CX54" s="15">
        <v>-3.6039866753991827</v>
      </c>
      <c r="CY54" s="15">
        <v>1.6332839458871704</v>
      </c>
      <c r="CZ54" s="15">
        <v>-1.5331297279310756</v>
      </c>
      <c r="DA54" s="15">
        <v>-3.3924376914443504</v>
      </c>
      <c r="DB54" s="15">
        <v>3.1296870522121685</v>
      </c>
      <c r="DC54" s="15">
        <v>3.2870198287983357</v>
      </c>
      <c r="DD54" s="15">
        <v>2.1528820587059014</v>
      </c>
      <c r="DE54" s="15">
        <v>-4.3573500098522224</v>
      </c>
      <c r="DF54" s="15">
        <v>6.1175433754696833</v>
      </c>
      <c r="DG54" s="15">
        <v>2.9694260193010895</v>
      </c>
      <c r="DH54" s="15">
        <v>3.5835424698447427</v>
      </c>
      <c r="DI54" s="15">
        <v>1.589110272742237</v>
      </c>
      <c r="DJ54" s="15">
        <v>2.6774353501971131</v>
      </c>
      <c r="DK54" s="15">
        <v>4.1910724413464457</v>
      </c>
      <c r="DL54" s="15">
        <v>4.6976476316476115</v>
      </c>
      <c r="DM54" s="15">
        <v>-4.7407208903248961</v>
      </c>
      <c r="DN54" s="15">
        <v>1.8937315724719945</v>
      </c>
      <c r="DO54" s="15">
        <v>-1.7212733947617118</v>
      </c>
      <c r="DP54" s="15">
        <v>1.9765990070236992</v>
      </c>
      <c r="DQ54" s="15">
        <v>1.1794367293617292</v>
      </c>
      <c r="DR54" s="15">
        <v>7.4884971050803273</v>
      </c>
      <c r="DS54" s="15">
        <v>3.9425968724746472</v>
      </c>
      <c r="DT54" s="15">
        <v>-0.17161632259199422</v>
      </c>
      <c r="DU54" s="15">
        <v>-0.6979386785806696</v>
      </c>
      <c r="DV54" s="15">
        <v>5.4933771774866731</v>
      </c>
      <c r="DW54" s="15">
        <v>-1.4739527840938349E-2</v>
      </c>
      <c r="DX54" s="15">
        <v>1.4374222544227886</v>
      </c>
      <c r="DY54" s="15">
        <v>1.3012430551063576</v>
      </c>
      <c r="DZ54" s="15">
        <v>1.4859514037251818</v>
      </c>
      <c r="EA54" s="15">
        <v>3.1098303240887475</v>
      </c>
      <c r="EB54" s="15">
        <v>0.72660301803639293</v>
      </c>
      <c r="EC54" s="15">
        <v>1.5060601693311519</v>
      </c>
      <c r="ED54" s="15">
        <v>2.7861890098724897</v>
      </c>
      <c r="EE54" s="15">
        <v>0.62835145452639751</v>
      </c>
      <c r="EF54" s="15">
        <v>0.9084927490584036</v>
      </c>
      <c r="EG54" s="15">
        <v>2.3643106022860221</v>
      </c>
      <c r="EH54" s="15">
        <v>-2.4164078348033331</v>
      </c>
      <c r="EI54" s="15">
        <v>3.0950570357249063</v>
      </c>
      <c r="EJ54" s="15">
        <v>2.8449498116928473</v>
      </c>
      <c r="EK54" s="15">
        <v>-0.3436391253302713</v>
      </c>
      <c r="EL54" s="15">
        <v>0.69385592504634364</v>
      </c>
      <c r="EM54" s="15">
        <v>4.8330702217574784</v>
      </c>
      <c r="EN54" s="15">
        <v>3.8508253667009122</v>
      </c>
      <c r="EO54" s="15">
        <v>-0.86442831556948563</v>
      </c>
      <c r="EP54" s="15">
        <v>3.3499211066802577</v>
      </c>
      <c r="EQ54" s="15">
        <v>0.74152760663892536</v>
      </c>
      <c r="ER54" s="15">
        <v>4.5664708218968517</v>
      </c>
      <c r="ES54" s="15">
        <v>3.7187112808715295</v>
      </c>
      <c r="ET54" s="15">
        <v>4.6119940048763333</v>
      </c>
      <c r="EU54" s="15">
        <v>1.0827698640731942</v>
      </c>
      <c r="EV54" s="15">
        <v>2.659424615693271</v>
      </c>
      <c r="EW54" s="15">
        <v>0.89217766965523504</v>
      </c>
      <c r="EX54" s="15">
        <v>2.3967665675883341</v>
      </c>
      <c r="EY54" s="15">
        <v>6.1875243743433987</v>
      </c>
      <c r="EZ54" s="15">
        <v>7.3399126874268301</v>
      </c>
      <c r="FA54" s="15">
        <v>-4.3417187274492921</v>
      </c>
      <c r="FB54" s="15">
        <v>7.6019648515032863</v>
      </c>
      <c r="FC54" s="15">
        <v>5.9832392079896044</v>
      </c>
      <c r="FD54" s="15">
        <v>2.3448053928191737</v>
      </c>
      <c r="FE54" s="15">
        <v>6.5400269184823694</v>
      </c>
      <c r="FF54" s="15">
        <v>0.69005797005779401</v>
      </c>
      <c r="FG54" s="15">
        <v>0.94863245727053769</v>
      </c>
      <c r="FH54" s="15">
        <v>-0.89567867589966177</v>
      </c>
      <c r="FI54" s="15">
        <v>2.8322284250388843</v>
      </c>
      <c r="FJ54" s="15">
        <v>-2.7124980912157635</v>
      </c>
      <c r="FK54" s="15">
        <v>11.125348674688432</v>
      </c>
      <c r="FL54" s="15">
        <v>2.5865626169470559</v>
      </c>
      <c r="FM54" s="15">
        <v>-0.81458932755028013</v>
      </c>
      <c r="FN54" s="15">
        <v>9.8126391565063309E-2</v>
      </c>
      <c r="FO54" s="15">
        <v>-1.1268554539826754</v>
      </c>
      <c r="FP54" s="15">
        <v>3.4092940816033113</v>
      </c>
      <c r="FQ54" s="15">
        <v>4.3379539121524893</v>
      </c>
      <c r="FR54" s="15">
        <v>2.3672814068538481</v>
      </c>
      <c r="FS54" s="15">
        <v>-0.45192682572270737</v>
      </c>
      <c r="FT54" s="15">
        <v>1.6336537266794833</v>
      </c>
      <c r="FU54" s="15">
        <v>3.1020857643143156</v>
      </c>
      <c r="FV54" s="15">
        <v>2.0824642056521743</v>
      </c>
      <c r="FW54" s="15">
        <v>2.7866164471710224</v>
      </c>
      <c r="FX54" s="15">
        <v>0.72764271101755529</v>
      </c>
      <c r="FY54" s="15">
        <v>1.350547530229558</v>
      </c>
      <c r="FZ54" s="15">
        <v>-8.7477752263875495</v>
      </c>
      <c r="GA54" s="15">
        <v>0.53622629636794239</v>
      </c>
      <c r="GB54" s="15">
        <v>2.1091183293111784</v>
      </c>
      <c r="GC54" s="15">
        <v>-0.57309732191068419</v>
      </c>
      <c r="GD54" s="15">
        <v>6.9011728911478718</v>
      </c>
      <c r="GE54" s="15">
        <v>3.8705419702387118</v>
      </c>
      <c r="GF54" s="15">
        <v>5.9780715464281977</v>
      </c>
      <c r="GG54" s="15">
        <v>2.9667055838961085</v>
      </c>
      <c r="GH54" s="15">
        <v>-7.7181354521235281</v>
      </c>
      <c r="GI54" s="15">
        <v>4.7890776276363072</v>
      </c>
      <c r="GJ54" s="15">
        <v>-0.26159726664450811</v>
      </c>
      <c r="GK54" s="15">
        <v>5.1550567717905338</v>
      </c>
      <c r="GL54" s="15">
        <v>3.3991675010099511</v>
      </c>
      <c r="GM54" s="15">
        <v>3.1313293375296807</v>
      </c>
      <c r="GN54" s="15">
        <v>2.3062028911744776</v>
      </c>
      <c r="GO54" s="15">
        <v>8.3786126534278749E-2</v>
      </c>
      <c r="GP54" s="15">
        <v>4.2150452848300226</v>
      </c>
      <c r="GQ54" s="15">
        <v>1.954315647286164</v>
      </c>
      <c r="GR54" s="15">
        <v>-0.4343232425715926</v>
      </c>
      <c r="GS54" s="15">
        <v>-0.17417174825686788</v>
      </c>
      <c r="GT54" s="15">
        <v>2.2961028766796678</v>
      </c>
    </row>
    <row r="55" spans="1:202" x14ac:dyDescent="0.2">
      <c r="A55" s="13">
        <v>54</v>
      </c>
      <c r="B55" s="15">
        <v>0.64994215514808296</v>
      </c>
      <c r="C55" s="15">
        <v>4.3858834706176859</v>
      </c>
      <c r="D55" s="15">
        <v>-0.92732293771896745</v>
      </c>
      <c r="E55" s="15">
        <v>0.19010955215089964</v>
      </c>
      <c r="F55" s="15">
        <v>-3.3160214014350001E-2</v>
      </c>
      <c r="G55" s="15">
        <v>-5.5506720456702432</v>
      </c>
      <c r="H55" s="15">
        <v>0.81510006101580423</v>
      </c>
      <c r="I55" s="15">
        <v>-0.41239375126435629</v>
      </c>
      <c r="J55" s="15">
        <v>0.76743347995690092</v>
      </c>
      <c r="K55" s="15">
        <v>2.0873536942694675</v>
      </c>
      <c r="L55" s="15">
        <v>3.0104273071072623</v>
      </c>
      <c r="M55" s="15">
        <v>-1.731531820633645</v>
      </c>
      <c r="N55" s="15">
        <v>-7.1857974889886469</v>
      </c>
      <c r="O55" s="15">
        <v>-9.1815085706430322E-2</v>
      </c>
      <c r="P55" s="15">
        <v>-0.88806611321708118</v>
      </c>
      <c r="Q55" s="15">
        <v>-1.2159106924094067</v>
      </c>
      <c r="R55" s="15">
        <v>1.5399263803439622</v>
      </c>
      <c r="S55" s="15">
        <v>2.4427634335306009E-2</v>
      </c>
      <c r="T55" s="15">
        <v>6.6687562860895888E-2</v>
      </c>
      <c r="U55" s="15">
        <v>-0.28687437593750598</v>
      </c>
      <c r="V55" s="15">
        <v>0.17063122475887871</v>
      </c>
      <c r="W55" s="15">
        <v>1.7226878790023161</v>
      </c>
      <c r="X55" s="15">
        <v>8.0750189474217393</v>
      </c>
      <c r="Y55" s="15">
        <v>-7.2791476697560551</v>
      </c>
      <c r="Z55" s="15">
        <v>2.0499437928569115</v>
      </c>
      <c r="AA55" s="15">
        <v>7.2943453498017155</v>
      </c>
      <c r="AB55" s="15">
        <v>-3.3871242741896341</v>
      </c>
      <c r="AC55" s="15">
        <v>2.4330875817402737</v>
      </c>
      <c r="AD55" s="15">
        <v>0.60794184109048732</v>
      </c>
      <c r="AE55" s="15">
        <v>-2.0118172180240501</v>
      </c>
      <c r="AF55" s="15">
        <v>0.35364616289586193</v>
      </c>
      <c r="AG55" s="15">
        <v>-0.78724970005071948</v>
      </c>
      <c r="AH55" s="15">
        <v>4.7195560369861678</v>
      </c>
      <c r="AI55" s="15">
        <v>4.3107975752826242</v>
      </c>
      <c r="AJ55" s="15">
        <v>3.5756900441790442</v>
      </c>
      <c r="AK55" s="15">
        <v>-0.28373791910104901</v>
      </c>
      <c r="AL55" s="15">
        <v>-2.6725199325005318</v>
      </c>
      <c r="AM55" s="15">
        <v>0.27064008730974709</v>
      </c>
      <c r="AN55" s="15">
        <v>1.4452156108408594</v>
      </c>
      <c r="AO55" s="15">
        <v>-2.2314293026649197</v>
      </c>
      <c r="AP55" s="15">
        <v>-0.69838301888315624</v>
      </c>
      <c r="AQ55" s="15">
        <v>-0.1633063602664353</v>
      </c>
      <c r="AR55" s="15">
        <v>-0.24132220146769384</v>
      </c>
      <c r="AS55" s="15">
        <v>-0.26909238032708427</v>
      </c>
      <c r="AT55" s="15">
        <v>4.7934115172874048E-3</v>
      </c>
      <c r="AU55" s="15">
        <v>0.2739506428377248</v>
      </c>
      <c r="AV55" s="15">
        <v>-0.25561890840129581</v>
      </c>
      <c r="AW55" s="15">
        <v>-0.69236070597463972</v>
      </c>
      <c r="AX55" s="15">
        <v>0.37181207023452079</v>
      </c>
      <c r="AY55" s="15">
        <v>-0.86655904702377096</v>
      </c>
      <c r="AZ55" s="15">
        <v>1.9481800903118742</v>
      </c>
      <c r="BA55" s="15">
        <v>0.13489354587211566</v>
      </c>
      <c r="BB55" s="15">
        <v>0.64635706886772681</v>
      </c>
      <c r="BC55" s="15">
        <v>-2.6297150613334717</v>
      </c>
      <c r="BD55" s="15">
        <v>-0.53264495183161531</v>
      </c>
      <c r="BE55" s="15">
        <v>-3.0774079370093528</v>
      </c>
      <c r="BF55" s="15">
        <v>2.0717168439088365</v>
      </c>
      <c r="BG55" s="15">
        <v>-0.4194910921222757</v>
      </c>
      <c r="BH55" s="15">
        <v>0.98622985990049927</v>
      </c>
      <c r="BI55" s="15">
        <v>5.878021734747545</v>
      </c>
      <c r="BJ55" s="15">
        <v>1.3514762006506216</v>
      </c>
      <c r="BK55" s="15">
        <v>-5.4769869812850427</v>
      </c>
      <c r="BL55" s="15">
        <v>1.7385281197794857</v>
      </c>
      <c r="BM55" s="15">
        <v>0.69739821461010087</v>
      </c>
      <c r="BN55" s="15">
        <v>-4.1228033493428153</v>
      </c>
      <c r="BO55" s="15">
        <v>4.0350823006198855</v>
      </c>
      <c r="BP55" s="15">
        <v>0.33745897373261524</v>
      </c>
      <c r="BQ55" s="15">
        <v>-0.23796624520765436</v>
      </c>
      <c r="BR55" s="15">
        <v>3.0429140432733277</v>
      </c>
      <c r="BS55" s="15">
        <v>-4.0233737179720119E-2</v>
      </c>
      <c r="BT55" s="15">
        <v>1.1128112720018584</v>
      </c>
      <c r="BU55" s="15">
        <v>0.12459682717374471</v>
      </c>
      <c r="BV55" s="15">
        <v>4.9737949591731052</v>
      </c>
      <c r="BW55" s="15">
        <v>-1.9491352118241565</v>
      </c>
      <c r="BX55" s="15">
        <v>-0.89582408860819607</v>
      </c>
      <c r="BY55" s="15">
        <v>-3.2235779888312583</v>
      </c>
      <c r="BZ55" s="15">
        <v>1.9292059817822089</v>
      </c>
      <c r="CA55" s="15">
        <v>0.21557516964110968</v>
      </c>
      <c r="CB55" s="15">
        <v>-0.65908927474934598</v>
      </c>
      <c r="CC55" s="15">
        <v>-2.8510896468235973</v>
      </c>
      <c r="CD55" s="15">
        <v>0.87100176474822533</v>
      </c>
      <c r="CE55" s="15">
        <v>0.32728411604044438</v>
      </c>
      <c r="CF55" s="15">
        <v>1.2957638033256558</v>
      </c>
      <c r="CG55" s="15">
        <v>-0.80588309405884018</v>
      </c>
      <c r="CH55" s="15">
        <v>0.77188313191715374</v>
      </c>
      <c r="CI55" s="15">
        <v>0.19543590704238745</v>
      </c>
      <c r="CJ55" s="15">
        <v>0.8329828520873831</v>
      </c>
      <c r="CK55" s="15">
        <v>2.4580779349645581</v>
      </c>
      <c r="CL55" s="15">
        <v>1.7711079349251597</v>
      </c>
      <c r="CM55" s="15">
        <v>1.1550181354069009</v>
      </c>
      <c r="CN55" s="15">
        <v>4.9119651389296681</v>
      </c>
      <c r="CO55" s="15">
        <v>-3.5406784145971253</v>
      </c>
      <c r="CP55" s="15">
        <v>0.53162474462797449</v>
      </c>
      <c r="CQ55" s="15">
        <v>-0.28291718563959806</v>
      </c>
      <c r="CR55" s="15">
        <v>-0.81901159339145191</v>
      </c>
      <c r="CS55" s="15">
        <v>-2.9246799316504375</v>
      </c>
      <c r="CT55" s="15">
        <v>1.3768218818691103</v>
      </c>
      <c r="CU55" s="15">
        <v>-0.22144364114427262</v>
      </c>
      <c r="CV55" s="15">
        <v>0.61573145390810935</v>
      </c>
      <c r="CW55" s="15">
        <v>10.652615245122304</v>
      </c>
      <c r="CX55" s="15">
        <v>-0.16371414548178675</v>
      </c>
      <c r="CY55" s="15">
        <v>2.3133026415745834</v>
      </c>
      <c r="CZ55" s="15">
        <v>-0.53657887734271092</v>
      </c>
      <c r="DA55" s="15">
        <v>4.0664598856909242</v>
      </c>
      <c r="DB55" s="15">
        <v>0.30074180223161073</v>
      </c>
      <c r="DC55" s="15">
        <v>1.3257891053270965</v>
      </c>
      <c r="DD55" s="15">
        <v>0.14659398606407126</v>
      </c>
      <c r="DE55" s="15">
        <v>2.7250477577848398</v>
      </c>
      <c r="DF55" s="15">
        <v>12.262000245466934</v>
      </c>
      <c r="DG55" s="15">
        <v>0.35289503159348723</v>
      </c>
      <c r="DH55" s="15">
        <v>2.069530465323667</v>
      </c>
      <c r="DI55" s="15">
        <v>-0.96940100941138307</v>
      </c>
      <c r="DJ55" s="15">
        <v>0.90087537582329613</v>
      </c>
      <c r="DK55" s="15">
        <v>-0.29570720930625138</v>
      </c>
      <c r="DL55" s="15">
        <v>1.5632899195480161</v>
      </c>
      <c r="DM55" s="15">
        <v>1.3857607079455341</v>
      </c>
      <c r="DN55" s="15">
        <v>0.32655911572609619</v>
      </c>
      <c r="DO55" s="15">
        <v>3.4520374521950337</v>
      </c>
      <c r="DP55" s="15">
        <v>0.32032879825269062</v>
      </c>
      <c r="DQ55" s="15">
        <v>3.7904154274882389</v>
      </c>
      <c r="DR55" s="15">
        <v>-2.7188641698966673</v>
      </c>
      <c r="DS55" s="15">
        <v>-1.5838085450417922</v>
      </c>
      <c r="DT55" s="15">
        <v>-2.6607831653831218</v>
      </c>
      <c r="DU55" s="15">
        <v>3.3400084281643312</v>
      </c>
      <c r="DV55" s="15">
        <v>-2.2964080559510585</v>
      </c>
      <c r="DW55" s="15">
        <v>-0.15874230463156627</v>
      </c>
      <c r="DX55" s="15">
        <v>1.157028150361938</v>
      </c>
      <c r="DY55" s="15">
        <v>0.27320322843757894</v>
      </c>
      <c r="DZ55" s="15">
        <v>-8.7479695663167212E-2</v>
      </c>
      <c r="EA55" s="15">
        <v>-0.63173800251503831</v>
      </c>
      <c r="EB55" s="15">
        <v>-5.2695356641254743E-2</v>
      </c>
      <c r="EC55" s="15">
        <v>-2.5937546798680957</v>
      </c>
      <c r="ED55" s="15">
        <v>2.4144486220946644</v>
      </c>
      <c r="EE55" s="15">
        <v>0.47011937959808403</v>
      </c>
      <c r="EF55" s="15">
        <v>-3.4441176955473356</v>
      </c>
      <c r="EG55" s="15">
        <v>-1.3361887569216955</v>
      </c>
      <c r="EH55" s="15">
        <v>-0.7333499190358902</v>
      </c>
      <c r="EI55" s="15">
        <v>1.8275565522266328</v>
      </c>
      <c r="EJ55" s="15">
        <v>-0.88151057044062897</v>
      </c>
      <c r="EK55" s="15">
        <v>-0.62785367636364153</v>
      </c>
      <c r="EL55" s="15">
        <v>-1.0282239820930001</v>
      </c>
      <c r="EM55" s="15">
        <v>2.0063324922137227</v>
      </c>
      <c r="EN55" s="15">
        <v>-0.54797456781041087</v>
      </c>
      <c r="EO55" s="15">
        <v>-0.60943607109663755</v>
      </c>
      <c r="EP55" s="15">
        <v>2.2295694451804176</v>
      </c>
      <c r="EQ55" s="15">
        <v>4.346861874711915</v>
      </c>
      <c r="ER55" s="15">
        <v>1.2758914155606296</v>
      </c>
      <c r="ES55" s="15">
        <v>0.62998016956504166</v>
      </c>
      <c r="ET55" s="15">
        <v>1.6562173139985701</v>
      </c>
      <c r="EU55" s="15">
        <v>3.9384547190024066</v>
      </c>
      <c r="EV55" s="15">
        <v>0.43188361978867962</v>
      </c>
      <c r="EW55" s="15">
        <v>1.299561564406327</v>
      </c>
      <c r="EX55" s="15">
        <v>1.3908610327512887</v>
      </c>
      <c r="EY55" s="15">
        <v>-1.6183866797379902</v>
      </c>
      <c r="EZ55" s="15">
        <v>-0.18399142240899125</v>
      </c>
      <c r="FA55" s="15">
        <v>-1.1018496934542648</v>
      </c>
      <c r="FB55" s="15">
        <v>10.377538813089735</v>
      </c>
      <c r="FC55" s="15">
        <v>0.94923987134687271</v>
      </c>
      <c r="FD55" s="15">
        <v>1.0210662881943817</v>
      </c>
      <c r="FE55" s="15">
        <v>-0.62984028408353021</v>
      </c>
      <c r="FF55" s="15">
        <v>-0.76862919455141876</v>
      </c>
      <c r="FG55" s="15">
        <v>-1.2290231743846611</v>
      </c>
      <c r="FH55" s="15">
        <v>2.4147549792104939</v>
      </c>
      <c r="FI55" s="15">
        <v>0.23728209472439155</v>
      </c>
      <c r="FJ55" s="15">
        <v>4.0236008777753707</v>
      </c>
      <c r="FK55" s="15">
        <v>2.3774586316235671</v>
      </c>
      <c r="FL55" s="15">
        <v>1.3717150446384947</v>
      </c>
      <c r="FM55" s="15">
        <v>-0.41067218677405282</v>
      </c>
      <c r="FN55" s="15">
        <v>-0.8903454249598165</v>
      </c>
      <c r="FO55" s="15">
        <v>-4.0891684576791381</v>
      </c>
      <c r="FP55" s="15">
        <v>0.66630921683709932</v>
      </c>
      <c r="FQ55" s="15">
        <v>2.8975075422832659</v>
      </c>
      <c r="FR55" s="15">
        <v>-0.18473776155498323</v>
      </c>
      <c r="FS55" s="15">
        <v>-1.6432535782665911</v>
      </c>
      <c r="FT55" s="15">
        <v>-0.71091801486722894</v>
      </c>
      <c r="FU55" s="15">
        <v>-1.2100326881455656</v>
      </c>
      <c r="FV55" s="15">
        <v>-2.1255223480041998</v>
      </c>
      <c r="FW55" s="15">
        <v>2.6408482185330344</v>
      </c>
      <c r="FX55" s="15">
        <v>0.37524666474742457</v>
      </c>
      <c r="FY55" s="15">
        <v>0.21986244812109773</v>
      </c>
      <c r="FZ55" s="15">
        <v>-3.1190870650007798</v>
      </c>
      <c r="GA55" s="15">
        <v>-4.0388767483334256</v>
      </c>
      <c r="GB55" s="15">
        <v>0.91081671347350635</v>
      </c>
      <c r="GC55" s="15">
        <v>-1.6010064735406755</v>
      </c>
      <c r="GD55" s="15">
        <v>-1.2777856644902577</v>
      </c>
      <c r="GE55" s="15">
        <v>-0.13623758033792421</v>
      </c>
      <c r="GF55" s="15">
        <v>1.9234494547936929</v>
      </c>
      <c r="GG55" s="15">
        <v>0.54046456645722563</v>
      </c>
      <c r="GH55" s="15">
        <v>-1.6853004328089081</v>
      </c>
      <c r="GI55" s="15">
        <v>2.5575636321944359</v>
      </c>
      <c r="GJ55" s="15">
        <v>0.2366165502181091</v>
      </c>
      <c r="GK55" s="15">
        <v>-0.15726900665647181</v>
      </c>
      <c r="GL55" s="15">
        <v>-0.9920076812476385</v>
      </c>
      <c r="GM55" s="15">
        <v>-2.6340074950268066</v>
      </c>
      <c r="GN55" s="15">
        <v>7.9820927070771597E-2</v>
      </c>
      <c r="GO55" s="15">
        <v>-2.4061487187277684</v>
      </c>
      <c r="GP55" s="15">
        <v>8.1639425748419203</v>
      </c>
      <c r="GQ55" s="15">
        <v>0.46347715966152825</v>
      </c>
      <c r="GR55" s="15">
        <v>-1.9799693240203928</v>
      </c>
      <c r="GS55" s="15">
        <v>-3.8205214794874469</v>
      </c>
      <c r="GT55" s="15">
        <v>-0.4873887038867516</v>
      </c>
    </row>
    <row r="56" spans="1:202" x14ac:dyDescent="0.2">
      <c r="A56" s="13">
        <v>55</v>
      </c>
      <c r="B56" s="15">
        <v>-2.498906898028074</v>
      </c>
      <c r="C56" s="15">
        <v>-3.3253973206051368</v>
      </c>
      <c r="D56" s="15">
        <v>0.43487086541265096</v>
      </c>
      <c r="E56" s="15">
        <v>-4.5660147741938726</v>
      </c>
      <c r="F56" s="15">
        <v>0.17052936358420515</v>
      </c>
      <c r="G56" s="15">
        <v>1.2206800223283678</v>
      </c>
      <c r="H56" s="15">
        <v>-3.6171120735809326</v>
      </c>
      <c r="I56" s="15">
        <v>-1.2003609015158285</v>
      </c>
      <c r="J56" s="15">
        <v>-2.6577767782964794</v>
      </c>
      <c r="K56" s="15">
        <v>-4.3015362946420197</v>
      </c>
      <c r="L56" s="15">
        <v>-7.0123885341842396</v>
      </c>
      <c r="M56" s="15">
        <v>-1.4622859035841176</v>
      </c>
      <c r="N56" s="15">
        <v>-10.549803561018081</v>
      </c>
      <c r="O56" s="15">
        <v>-0.96823182528277196</v>
      </c>
      <c r="P56" s="15">
        <v>-3.6542236089515598</v>
      </c>
      <c r="Q56" s="15">
        <v>-1.1925786881984624</v>
      </c>
      <c r="R56" s="15">
        <v>-2.6381354249357427</v>
      </c>
      <c r="S56" s="15">
        <v>-1.1145684757373362</v>
      </c>
      <c r="T56" s="15">
        <v>-4.8224658508274105</v>
      </c>
      <c r="U56" s="15">
        <v>-0.12766944795687918</v>
      </c>
      <c r="V56" s="15">
        <v>-4.8688484489554424</v>
      </c>
      <c r="W56" s="15">
        <v>-5.9515422185498554</v>
      </c>
      <c r="X56" s="15">
        <v>-3.6940481746287039</v>
      </c>
      <c r="Y56" s="15">
        <v>-4.7739661437588961</v>
      </c>
      <c r="Z56" s="15">
        <v>-2.270232723546874</v>
      </c>
      <c r="AA56" s="15">
        <v>1.4590447360382743</v>
      </c>
      <c r="AB56" s="15">
        <v>-3.6518608655137648</v>
      </c>
      <c r="AC56" s="15">
        <v>-14.325618840080375</v>
      </c>
      <c r="AD56" s="15">
        <v>-2.4983750953613395</v>
      </c>
      <c r="AE56" s="15">
        <v>-4.7848396559216777</v>
      </c>
      <c r="AF56" s="15">
        <v>-2.1338662108379594</v>
      </c>
      <c r="AG56" s="15">
        <v>-1.3457970109991471</v>
      </c>
      <c r="AH56" s="15">
        <v>2.8248223521050964</v>
      </c>
      <c r="AI56" s="15">
        <v>-2.5719785746780941</v>
      </c>
      <c r="AJ56" s="15">
        <v>-3.5527076227725152</v>
      </c>
      <c r="AK56" s="15">
        <v>6.7930472594331759</v>
      </c>
      <c r="AL56" s="15">
        <v>-3.5672308680422105</v>
      </c>
      <c r="AM56" s="15">
        <v>-1.9717549479567396</v>
      </c>
      <c r="AN56" s="15">
        <v>-1.496077418142894</v>
      </c>
      <c r="AO56" s="15">
        <v>-0.48011433714694457</v>
      </c>
      <c r="AP56" s="15">
        <v>-1.7194627651431131</v>
      </c>
      <c r="AQ56" s="15">
        <v>-2.0450419487942257</v>
      </c>
      <c r="AR56" s="15">
        <v>-0.56436375093395519</v>
      </c>
      <c r="AS56" s="15">
        <v>-6.0940198976376472</v>
      </c>
      <c r="AT56" s="15">
        <v>-2.6917198972657106</v>
      </c>
      <c r="AU56" s="15">
        <v>-1.2393514308724853</v>
      </c>
      <c r="AV56" s="15">
        <v>7.4514459845590295</v>
      </c>
      <c r="AW56" s="15">
        <v>-1.1964444142765935</v>
      </c>
      <c r="AX56" s="15">
        <v>-1.602706036941598</v>
      </c>
      <c r="AY56" s="15">
        <v>-1.4709092337559744</v>
      </c>
      <c r="AZ56" s="15">
        <v>-4.7486067844637532</v>
      </c>
      <c r="BA56" s="15">
        <v>-2.8255589898442546</v>
      </c>
      <c r="BB56" s="15">
        <v>1.1141011708033486</v>
      </c>
      <c r="BC56" s="15">
        <v>-1.6004091491978572</v>
      </c>
      <c r="BD56" s="15">
        <v>-3.6681953718882991</v>
      </c>
      <c r="BE56" s="15">
        <v>-1.7545006369407776</v>
      </c>
      <c r="BF56" s="15">
        <v>-1.9268278233577301</v>
      </c>
      <c r="BG56" s="15">
        <v>0.17351127584610554</v>
      </c>
      <c r="BH56" s="15">
        <v>-0.46466270665342613</v>
      </c>
      <c r="BI56" s="15">
        <v>-1.3134034998762771</v>
      </c>
      <c r="BJ56" s="15">
        <v>-2.8108935761321283</v>
      </c>
      <c r="BK56" s="15">
        <v>3.3775248531567819</v>
      </c>
      <c r="BL56" s="15">
        <v>-4.6948782862035383</v>
      </c>
      <c r="BM56" s="15">
        <v>-1.2160622093368827</v>
      </c>
      <c r="BN56" s="15">
        <v>0.92538333320726807</v>
      </c>
      <c r="BO56" s="15">
        <v>-0.49551707870290285</v>
      </c>
      <c r="BP56" s="15">
        <v>-5.5220217117778525E-2</v>
      </c>
      <c r="BQ56" s="15">
        <v>2.0474910014367018</v>
      </c>
      <c r="BR56" s="15">
        <v>-7.1773536650774137</v>
      </c>
      <c r="BS56" s="15">
        <v>-0.57486215169065069</v>
      </c>
      <c r="BT56" s="15">
        <v>-3.3031600110418711</v>
      </c>
      <c r="BU56" s="15">
        <v>-0.82633744591028102</v>
      </c>
      <c r="BV56" s="15">
        <v>-9.4338638579742184</v>
      </c>
      <c r="BW56" s="15">
        <v>-5.7344171004037525</v>
      </c>
      <c r="BX56" s="15">
        <v>3.5777176428727357</v>
      </c>
      <c r="BY56" s="15">
        <v>-4.6500590527191967</v>
      </c>
      <c r="BZ56" s="15">
        <v>-0.56357992271639512</v>
      </c>
      <c r="CA56" s="15">
        <v>-8.9159004870437268</v>
      </c>
      <c r="CB56" s="15">
        <v>-1.3878314053486265</v>
      </c>
      <c r="CC56" s="15">
        <v>-0.19927872238823952</v>
      </c>
      <c r="CD56" s="15">
        <v>-1.818341224770303</v>
      </c>
      <c r="CE56" s="15">
        <v>-2.4414883264011982</v>
      </c>
      <c r="CF56" s="15">
        <v>-7.3491529133221105</v>
      </c>
      <c r="CG56" s="15">
        <v>-3.456843748147409</v>
      </c>
      <c r="CH56" s="15">
        <v>-2.7384688007765972</v>
      </c>
      <c r="CI56" s="15">
        <v>-4.379082304022357</v>
      </c>
      <c r="CJ56" s="15">
        <v>-3.7194439837034774</v>
      </c>
      <c r="CK56" s="15">
        <v>1.7790471380412987</v>
      </c>
      <c r="CL56" s="15">
        <v>-1.3774812607214542</v>
      </c>
      <c r="CM56" s="15">
        <v>-7.6301119584880386</v>
      </c>
      <c r="CN56" s="15">
        <v>-2.6923696742568843</v>
      </c>
      <c r="CO56" s="15">
        <v>6.7081221463903011</v>
      </c>
      <c r="CP56" s="15">
        <v>-1.9396140038705392</v>
      </c>
      <c r="CQ56" s="15">
        <v>-1.2916714895573405</v>
      </c>
      <c r="CR56" s="15">
        <v>-2.2100404907539799</v>
      </c>
      <c r="CS56" s="15">
        <v>1.0501593342752664</v>
      </c>
      <c r="CT56" s="15">
        <v>1.7769050890234506</v>
      </c>
      <c r="CU56" s="15">
        <v>-2.6964699987854925</v>
      </c>
      <c r="CV56" s="15">
        <v>0.71665646869998278</v>
      </c>
      <c r="CW56" s="15">
        <v>-2.9388627673327199</v>
      </c>
      <c r="CX56" s="15">
        <v>-3.2198371607129674</v>
      </c>
      <c r="CY56" s="15">
        <v>-1.2447026949180837</v>
      </c>
      <c r="CZ56" s="15">
        <v>-1.6909940421769611</v>
      </c>
      <c r="DA56" s="15">
        <v>3.6850815416057801</v>
      </c>
      <c r="DB56" s="15">
        <v>-5.5833548424559387</v>
      </c>
      <c r="DC56" s="15">
        <v>-4.2739923941967577</v>
      </c>
      <c r="DD56" s="15">
        <v>-0.65363317711018332</v>
      </c>
      <c r="DE56" s="15">
        <v>3.8482571357306394</v>
      </c>
      <c r="DF56" s="15">
        <v>-5.3794315341881269</v>
      </c>
      <c r="DG56" s="15">
        <v>-3.862066997396723</v>
      </c>
      <c r="DH56" s="15">
        <v>-5.0165495595131517</v>
      </c>
      <c r="DI56" s="15">
        <v>-5.8102993734686965</v>
      </c>
      <c r="DJ56" s="15">
        <v>-5.5266970456580005</v>
      </c>
      <c r="DK56" s="15">
        <v>-4.0738809732414714</v>
      </c>
      <c r="DL56" s="15">
        <v>2.4659276462249147</v>
      </c>
      <c r="DM56" s="15">
        <v>-13.032658857342453</v>
      </c>
      <c r="DN56" s="15">
        <v>-1.8736785379186882</v>
      </c>
      <c r="DO56" s="15">
        <v>2.2377207411098703</v>
      </c>
      <c r="DP56" s="15">
        <v>-3.233001418395145</v>
      </c>
      <c r="DQ56" s="15">
        <v>-3.5925161492185307</v>
      </c>
      <c r="DR56" s="15">
        <v>-10.332115696299889</v>
      </c>
      <c r="DS56" s="15">
        <v>-4.1516616126109289</v>
      </c>
      <c r="DT56" s="15">
        <v>-0.13679258164956298</v>
      </c>
      <c r="DU56" s="15">
        <v>-0.83098353364141375</v>
      </c>
      <c r="DV56" s="15">
        <v>-5.0727849250860855</v>
      </c>
      <c r="DW56" s="15">
        <v>-2.5563928993480483</v>
      </c>
      <c r="DX56" s="15">
        <v>-1.6301158215942395</v>
      </c>
      <c r="DY56" s="15">
        <v>-0.47750036762422909</v>
      </c>
      <c r="DZ56" s="15">
        <v>-2.0872123609463884</v>
      </c>
      <c r="EA56" s="15">
        <v>-2.8702957041837256</v>
      </c>
      <c r="EB56" s="15">
        <v>-1.443339044589846</v>
      </c>
      <c r="EC56" s="15">
        <v>-7.3015045403698933</v>
      </c>
      <c r="ED56" s="15">
        <v>-3.0156987426687807</v>
      </c>
      <c r="EE56" s="15">
        <v>-4.5325024817065156</v>
      </c>
      <c r="EF56" s="15">
        <v>-6.2807099354388356</v>
      </c>
      <c r="EG56" s="15">
        <v>-0.15643088865472632</v>
      </c>
      <c r="EH56" s="15">
        <v>0.64435884749530348</v>
      </c>
      <c r="EI56" s="15">
        <v>-6.112198103741763</v>
      </c>
      <c r="EJ56" s="15">
        <v>-3.9851202819988458</v>
      </c>
      <c r="EK56" s="15">
        <v>-1.6875948264794265</v>
      </c>
      <c r="EL56" s="15">
        <v>-1.8295505517248001</v>
      </c>
      <c r="EM56" s="15">
        <v>-2.0555917301295992</v>
      </c>
      <c r="EN56" s="15">
        <v>-2.0077061342850158</v>
      </c>
      <c r="EO56" s="15">
        <v>-0.52240546196776549</v>
      </c>
      <c r="EP56" s="15">
        <v>-4.1986485946552001</v>
      </c>
      <c r="EQ56" s="15">
        <v>-2.5628748802342853</v>
      </c>
      <c r="ER56" s="15">
        <v>-3.7530093572938794</v>
      </c>
      <c r="ES56" s="15">
        <v>-2.5266956409984673</v>
      </c>
      <c r="ET56" s="15">
        <v>-6.3207564352370689</v>
      </c>
      <c r="EU56" s="15">
        <v>-1.5493459862758885</v>
      </c>
      <c r="EV56" s="15">
        <v>-3.0351474170515491</v>
      </c>
      <c r="EW56" s="15">
        <v>0.18675286498346072</v>
      </c>
      <c r="EX56" s="15">
        <v>1.8562560935642223</v>
      </c>
      <c r="EY56" s="15">
        <v>-5.78216023518406</v>
      </c>
      <c r="EZ56" s="15">
        <v>4.3244895152830995</v>
      </c>
      <c r="FA56" s="15">
        <v>-8.3518675808355418</v>
      </c>
      <c r="FB56" s="15">
        <v>-11.210839398294207</v>
      </c>
      <c r="FC56" s="15">
        <v>-3.8716884810305801</v>
      </c>
      <c r="FD56" s="15">
        <v>-1.5790190971837523</v>
      </c>
      <c r="FE56" s="15">
        <v>2.4252863701213805</v>
      </c>
      <c r="FF56" s="15">
        <v>-0.54705316249998637</v>
      </c>
      <c r="FG56" s="15">
        <v>-1.7982351224525759</v>
      </c>
      <c r="FH56" s="15">
        <v>-2.8633901470789316</v>
      </c>
      <c r="FI56" s="15">
        <v>-8.9980350700209186</v>
      </c>
      <c r="FJ56" s="15">
        <v>1.7440508472791585</v>
      </c>
      <c r="FK56" s="15">
        <v>-4.3408392044918864</v>
      </c>
      <c r="FL56" s="15">
        <v>-3.3512838534491785</v>
      </c>
      <c r="FM56" s="15">
        <v>-0.99471550412745269</v>
      </c>
      <c r="FN56" s="15">
        <v>-0.40388478506814546</v>
      </c>
      <c r="FO56" s="15">
        <v>-4.0492105808318701</v>
      </c>
      <c r="FP56" s="15">
        <v>-2.4119893511475006</v>
      </c>
      <c r="FQ56" s="15">
        <v>-6.2349042847950624</v>
      </c>
      <c r="FR56" s="15">
        <v>-2.9145771133594538</v>
      </c>
      <c r="FS56" s="15">
        <v>-1.6406022965901981</v>
      </c>
      <c r="FT56" s="15">
        <v>2.956052683223457</v>
      </c>
      <c r="FU56" s="15">
        <v>0.61920222350907683</v>
      </c>
      <c r="FV56" s="15">
        <v>-0.35304519273709067</v>
      </c>
      <c r="FW56" s="15">
        <v>-6.6752738326999594</v>
      </c>
      <c r="FX56" s="15">
        <v>-0.9020063833351154</v>
      </c>
      <c r="FY56" s="15">
        <v>-1.4109912884838545</v>
      </c>
      <c r="FZ56" s="15">
        <v>10.690370495761153</v>
      </c>
      <c r="GA56" s="15">
        <v>0.17138388892538614</v>
      </c>
      <c r="GB56" s="15">
        <v>-4.5747206538635368</v>
      </c>
      <c r="GC56" s="15">
        <v>-0.1934455940911165</v>
      </c>
      <c r="GD56" s="15">
        <v>-3.2647726967075887</v>
      </c>
      <c r="GE56" s="15">
        <v>-2.3118849559583605</v>
      </c>
      <c r="GF56" s="15">
        <v>-7.6086350337232629</v>
      </c>
      <c r="GG56" s="15">
        <v>-2.2157145783903478</v>
      </c>
      <c r="GH56" s="15">
        <v>-2.6027802571598251</v>
      </c>
      <c r="GI56" s="15">
        <v>0.4950773759155247</v>
      </c>
      <c r="GJ56" s="15">
        <v>-0.81196319478645052</v>
      </c>
      <c r="GK56" s="15">
        <v>-3.9390234451789032</v>
      </c>
      <c r="GL56" s="15">
        <v>-0.82740448219735518</v>
      </c>
      <c r="GM56" s="15">
        <v>-1.7814316735876017</v>
      </c>
      <c r="GN56" s="15">
        <v>-2.4030183460000929</v>
      </c>
      <c r="GO56" s="15">
        <v>-2.1887788623394404</v>
      </c>
      <c r="GP56" s="15">
        <v>-6.7064123906524333</v>
      </c>
      <c r="GQ56" s="15">
        <v>-2.1291941420204923</v>
      </c>
      <c r="GR56" s="15">
        <v>-5.5292473218995841</v>
      </c>
      <c r="GS56" s="15">
        <v>1.7381503491185706</v>
      </c>
      <c r="GT56" s="15">
        <v>-1.4859419897762163</v>
      </c>
    </row>
    <row r="57" spans="1:202" x14ac:dyDescent="0.2">
      <c r="A57" s="13">
        <v>56</v>
      </c>
      <c r="B57" s="15">
        <v>4.0361246695128283</v>
      </c>
      <c r="C57" s="15">
        <v>5.3042329544287883</v>
      </c>
      <c r="D57" s="15">
        <v>3.1110736586232708</v>
      </c>
      <c r="E57" s="15">
        <v>6.0309662915278173</v>
      </c>
      <c r="F57" s="15">
        <v>-4.1103535424065765</v>
      </c>
      <c r="G57" s="15">
        <v>2.5198083403592033</v>
      </c>
      <c r="H57" s="15">
        <v>5.7383987859246997</v>
      </c>
      <c r="I57" s="15">
        <v>5.8436464441766169</v>
      </c>
      <c r="J57" s="15">
        <v>0.89876935386661083</v>
      </c>
      <c r="K57" s="15">
        <v>-1.8224587370131751</v>
      </c>
      <c r="L57" s="15">
        <v>5.0322602957803664</v>
      </c>
      <c r="M57" s="15">
        <v>0.82441660870133315</v>
      </c>
      <c r="N57" s="15">
        <v>-0.56363576478100796</v>
      </c>
      <c r="O57" s="15">
        <v>-2.9093382035668509</v>
      </c>
      <c r="P57" s="15">
        <v>6.0032984641062921</v>
      </c>
      <c r="Q57" s="15">
        <v>3.7125888360664439</v>
      </c>
      <c r="R57" s="15">
        <v>6.0094675763056502</v>
      </c>
      <c r="S57" s="15">
        <v>0.84343479205503469</v>
      </c>
      <c r="T57" s="15">
        <v>-0.19152529424885945</v>
      </c>
      <c r="U57" s="15">
        <v>2.8526747663345104</v>
      </c>
      <c r="V57" s="15">
        <v>5.0155788827662136</v>
      </c>
      <c r="W57" s="15">
        <v>-2.271316236646248E-2</v>
      </c>
      <c r="X57" s="15">
        <v>8.6444895153249952</v>
      </c>
      <c r="Y57" s="15">
        <v>-0.24273694976058291</v>
      </c>
      <c r="Z57" s="15">
        <v>6.2369666341653645</v>
      </c>
      <c r="AA57" s="15">
        <v>6.8181224864367067</v>
      </c>
      <c r="AB57" s="15">
        <v>3.0396893986412357</v>
      </c>
      <c r="AC57" s="15">
        <v>4.4113570661966603</v>
      </c>
      <c r="AD57" s="15">
        <v>3.9424167700768984</v>
      </c>
      <c r="AE57" s="15">
        <v>-0.81763973081865771</v>
      </c>
      <c r="AF57" s="15">
        <v>3.2508568830031503</v>
      </c>
      <c r="AG57" s="15">
        <v>5.2991408978917036</v>
      </c>
      <c r="AH57" s="15">
        <v>4.7690098396382155</v>
      </c>
      <c r="AI57" s="15">
        <v>3.8673634756315094</v>
      </c>
      <c r="AJ57" s="15">
        <v>-1.0518648043750847</v>
      </c>
      <c r="AK57" s="15">
        <v>-1.3091323493333893</v>
      </c>
      <c r="AL57" s="15">
        <v>1.7149956423584376</v>
      </c>
      <c r="AM57" s="15">
        <v>2.5855818995267539</v>
      </c>
      <c r="AN57" s="15">
        <v>0.14807628747424084</v>
      </c>
      <c r="AO57" s="15">
        <v>-1.6439325499717925</v>
      </c>
      <c r="AP57" s="15">
        <v>7.7883173333155158</v>
      </c>
      <c r="AQ57" s="15">
        <v>-8.0628110301520103E-2</v>
      </c>
      <c r="AR57" s="15">
        <v>4.8318111647707163E-3</v>
      </c>
      <c r="AS57" s="15">
        <v>1.2068610614564266</v>
      </c>
      <c r="AT57" s="15">
        <v>5.6971694222944276</v>
      </c>
      <c r="AU57" s="15">
        <v>1.426249900297067</v>
      </c>
      <c r="AV57" s="15">
        <v>6.520507980883778</v>
      </c>
      <c r="AW57" s="15">
        <v>3.4052475149473347</v>
      </c>
      <c r="AX57" s="15">
        <v>1.6877238103604737</v>
      </c>
      <c r="AY57" s="15">
        <v>2.9765290419097346</v>
      </c>
      <c r="AZ57" s="15">
        <v>10.620165617502048</v>
      </c>
      <c r="BA57" s="15">
        <v>4.1717468484713738</v>
      </c>
      <c r="BB57" s="15">
        <v>3.9336731646751897</v>
      </c>
      <c r="BC57" s="15">
        <v>-1.6820094885189338</v>
      </c>
      <c r="BD57" s="15">
        <v>8.6829709122521805</v>
      </c>
      <c r="BE57" s="15">
        <v>4.7487640465445828</v>
      </c>
      <c r="BF57" s="15">
        <v>6.865436873538231</v>
      </c>
      <c r="BG57" s="15">
        <v>-0.26315183079609528</v>
      </c>
      <c r="BH57" s="15">
        <v>-1.4324236963456736</v>
      </c>
      <c r="BI57" s="15">
        <v>-2.9392261443243983</v>
      </c>
      <c r="BJ57" s="15">
        <v>5.34775703709811</v>
      </c>
      <c r="BK57" s="15">
        <v>3.2697975636060583</v>
      </c>
      <c r="BL57" s="15">
        <v>3.3908396646684151</v>
      </c>
      <c r="BM57" s="15">
        <v>-0.75373998697128086</v>
      </c>
      <c r="BN57" s="15">
        <v>-0.45963521382373063</v>
      </c>
      <c r="BO57" s="15">
        <v>6.757119009487754</v>
      </c>
      <c r="BP57" s="15">
        <v>1.3603186214592993</v>
      </c>
      <c r="BQ57" s="15">
        <v>1.4381680612401264</v>
      </c>
      <c r="BR57" s="15">
        <v>5.8897357947361337</v>
      </c>
      <c r="BS57" s="15">
        <v>1.1930247169139232</v>
      </c>
      <c r="BT57" s="15">
        <v>5.6059100918097862</v>
      </c>
      <c r="BU57" s="15">
        <v>0.60981007096381334</v>
      </c>
      <c r="BV57" s="15">
        <v>6.5599830341100409</v>
      </c>
      <c r="BW57" s="15">
        <v>3.1686777758019735</v>
      </c>
      <c r="BX57" s="15">
        <v>-2.2024460069883292</v>
      </c>
      <c r="BY57" s="15">
        <v>4.5797631444030307</v>
      </c>
      <c r="BZ57" s="15">
        <v>1.7019739700328984</v>
      </c>
      <c r="CA57" s="15">
        <v>4.1026332015001952</v>
      </c>
      <c r="CB57" s="15">
        <v>1.3959941883921787</v>
      </c>
      <c r="CC57" s="15">
        <v>1.2945208819530012</v>
      </c>
      <c r="CD57" s="15">
        <v>3.4241343289817272</v>
      </c>
      <c r="CE57" s="15">
        <v>-0.66425062358530074</v>
      </c>
      <c r="CF57" s="15">
        <v>-2.3484375413421663</v>
      </c>
      <c r="CG57" s="15">
        <v>5.3703931149602511</v>
      </c>
      <c r="CH57" s="15">
        <v>4.6362922839370642</v>
      </c>
      <c r="CI57" s="15">
        <v>4.5047109315366205</v>
      </c>
      <c r="CJ57" s="15">
        <v>5.6617509961651935</v>
      </c>
      <c r="CK57" s="15">
        <v>6.486468892857908</v>
      </c>
      <c r="CL57" s="15">
        <v>2.1327871019152851</v>
      </c>
      <c r="CM57" s="15">
        <v>12.808035806029654</v>
      </c>
      <c r="CN57" s="15">
        <v>11.972763075734825</v>
      </c>
      <c r="CO57" s="15">
        <v>6.4356482472851173</v>
      </c>
      <c r="CP57" s="15">
        <v>2.006355800582631</v>
      </c>
      <c r="CQ57" s="15">
        <v>0.62950970172774023</v>
      </c>
      <c r="CR57" s="15">
        <v>1.2355781984592524</v>
      </c>
      <c r="CS57" s="15">
        <v>5.2173439065304965</v>
      </c>
      <c r="CT57" s="15">
        <v>-2.6897117920722278</v>
      </c>
      <c r="CU57" s="15">
        <v>5.7588654155529442</v>
      </c>
      <c r="CV57" s="15">
        <v>2.047581022781428</v>
      </c>
      <c r="CW57" s="15">
        <v>3.2574543945418526</v>
      </c>
      <c r="CX57" s="15">
        <v>-0.86108504507707906</v>
      </c>
      <c r="CY57" s="15">
        <v>-0.89858228125067363</v>
      </c>
      <c r="CZ57" s="15">
        <v>0.76308444615958182</v>
      </c>
      <c r="DA57" s="15">
        <v>3.3819730555388841</v>
      </c>
      <c r="DB57" s="15">
        <v>8.2243962716277768</v>
      </c>
      <c r="DC57" s="15">
        <v>2.8133036799287727</v>
      </c>
      <c r="DD57" s="15">
        <v>3.4757513115594185</v>
      </c>
      <c r="DE57" s="15">
        <v>2.2371420919681055</v>
      </c>
      <c r="DF57" s="15">
        <v>6.3333828684184272</v>
      </c>
      <c r="DG57" s="15">
        <v>3.5728282546366579</v>
      </c>
      <c r="DH57" s="15">
        <v>10.072297546264863</v>
      </c>
      <c r="DI57" s="15">
        <v>-3.4073535520685878</v>
      </c>
      <c r="DJ57" s="15">
        <v>5.4422643900019523</v>
      </c>
      <c r="DK57" s="15">
        <v>6.1951254919135632</v>
      </c>
      <c r="DL57" s="15">
        <v>1.2812132679417192</v>
      </c>
      <c r="DM57" s="15">
        <v>-0.2743019044677899</v>
      </c>
      <c r="DN57" s="15">
        <v>2.8456927840278228</v>
      </c>
      <c r="DO57" s="15">
        <v>1.0299641520463396</v>
      </c>
      <c r="DP57" s="15">
        <v>4.9359652161904597</v>
      </c>
      <c r="DQ57" s="15">
        <v>3.191794601356631</v>
      </c>
      <c r="DR57" s="15">
        <v>0.18631490453382149</v>
      </c>
      <c r="DS57" s="15">
        <v>3.6878045179621477</v>
      </c>
      <c r="DT57" s="15">
        <v>6.4553213403249563</v>
      </c>
      <c r="DU57" s="15">
        <v>5.6026089987661987</v>
      </c>
      <c r="DV57" s="15">
        <v>2.9396481332651767</v>
      </c>
      <c r="DW57" s="15">
        <v>3.1868754288590959</v>
      </c>
      <c r="DX57" s="15">
        <v>-2.5382928719276387E-3</v>
      </c>
      <c r="DY57" s="15">
        <v>0.96889384139397483</v>
      </c>
      <c r="DZ57" s="15">
        <v>2.1256405775285034</v>
      </c>
      <c r="EA57" s="15">
        <v>3.0025982051325366</v>
      </c>
      <c r="EB57" s="15">
        <v>3.0588301727413145</v>
      </c>
      <c r="EC57" s="15">
        <v>5.396927684845247</v>
      </c>
      <c r="ED57" s="15">
        <v>5.1197949911655316</v>
      </c>
      <c r="EE57" s="15">
        <v>3.931969639923381</v>
      </c>
      <c r="EF57" s="15">
        <v>6.6470562886469367</v>
      </c>
      <c r="EG57" s="15">
        <v>2.046912151732891</v>
      </c>
      <c r="EH57" s="15">
        <v>1.6653275464552166</v>
      </c>
      <c r="EI57" s="15">
        <v>3.5766684466401881</v>
      </c>
      <c r="EJ57" s="15">
        <v>7.4375979529973524</v>
      </c>
      <c r="EK57" s="15">
        <v>-5.9891986685122198</v>
      </c>
      <c r="EL57" s="15">
        <v>2.7477990285684721</v>
      </c>
      <c r="EM57" s="15">
        <v>2.3267509197350638</v>
      </c>
      <c r="EN57" s="15">
        <v>2.2843641647009996</v>
      </c>
      <c r="EO57" s="15">
        <v>-8.2371991439566999E-2</v>
      </c>
      <c r="EP57" s="15">
        <v>-4.5526644044758715</v>
      </c>
      <c r="EQ57" s="15">
        <v>4.1488067902120269</v>
      </c>
      <c r="ER57" s="15">
        <v>4.4562407478919743</v>
      </c>
      <c r="ES57" s="15">
        <v>5.0750187063841299</v>
      </c>
      <c r="ET57" s="15">
        <v>2.8754783152229204</v>
      </c>
      <c r="EU57" s="15">
        <v>-2.7952558874116669</v>
      </c>
      <c r="EV57" s="15">
        <v>4.4239991621273118</v>
      </c>
      <c r="EW57" s="15">
        <v>-1.352002644524029</v>
      </c>
      <c r="EX57" s="15">
        <v>1.1528964222300999</v>
      </c>
      <c r="EY57" s="15">
        <v>2.7136043273346813</v>
      </c>
      <c r="EZ57" s="15">
        <v>-3.2190024893830467</v>
      </c>
      <c r="FA57" s="15">
        <v>4.5736711900744309</v>
      </c>
      <c r="FB57" s="15">
        <v>4.2508795806846837</v>
      </c>
      <c r="FC57" s="15">
        <v>5.7436806878035069</v>
      </c>
      <c r="FD57" s="15">
        <v>4.9663887883451654</v>
      </c>
      <c r="FE57" s="15">
        <v>0.45094967856129953</v>
      </c>
      <c r="FF57" s="15">
        <v>3.9156635035901144</v>
      </c>
      <c r="FG57" s="15">
        <v>2.5747445631907122</v>
      </c>
      <c r="FH57" s="15">
        <v>3.1953216789041008</v>
      </c>
      <c r="FI57" s="15">
        <v>3.9327669256364359</v>
      </c>
      <c r="FJ57" s="15">
        <v>7.7070137906457035</v>
      </c>
      <c r="FK57" s="15">
        <v>6.0430435449398203</v>
      </c>
      <c r="FL57" s="15">
        <v>5.2607901734508875</v>
      </c>
      <c r="FM57" s="15">
        <v>-0.61706769093525171</v>
      </c>
      <c r="FN57" s="15">
        <v>1.3932615460263471</v>
      </c>
      <c r="FO57" s="15">
        <v>2.1158786750892578</v>
      </c>
      <c r="FP57" s="15">
        <v>4.1750698118554084</v>
      </c>
      <c r="FQ57" s="15">
        <v>-0.79452884982550653</v>
      </c>
      <c r="FR57" s="15">
        <v>3.7109206938537573</v>
      </c>
      <c r="FS57" s="15">
        <v>1.9489424172785821</v>
      </c>
      <c r="FT57" s="15">
        <v>-2.6986056942899919</v>
      </c>
      <c r="FU57" s="15">
        <v>-0.56473703459532709</v>
      </c>
      <c r="FV57" s="15">
        <v>5.675796374738117</v>
      </c>
      <c r="FW57" s="15">
        <v>5.4435094906846038</v>
      </c>
      <c r="FX57" s="15">
        <v>-0.59037463356085218</v>
      </c>
      <c r="FY57" s="15">
        <v>1.9711780799474226</v>
      </c>
      <c r="FZ57" s="15">
        <v>-0.52798068871399129</v>
      </c>
      <c r="GA57" s="15">
        <v>0.4197354938813313</v>
      </c>
      <c r="GB57" s="15">
        <v>6.4833885915327762</v>
      </c>
      <c r="GC57" s="15">
        <v>-0.85690118992999098</v>
      </c>
      <c r="GD57" s="15">
        <v>7.4127434325945112</v>
      </c>
      <c r="GE57" s="15">
        <v>2.176207369552229</v>
      </c>
      <c r="GF57" s="15">
        <v>5.7685793122795799</v>
      </c>
      <c r="GG57" s="15">
        <v>5.3254393936980255</v>
      </c>
      <c r="GH57" s="15">
        <v>0.39281048941326363</v>
      </c>
      <c r="GI57" s="15">
        <v>2.0607558024645871</v>
      </c>
      <c r="GJ57" s="15">
        <v>0.80290810991306771</v>
      </c>
      <c r="GK57" s="15">
        <v>0.40221167632162302</v>
      </c>
      <c r="GL57" s="15">
        <v>2.7426338946945217</v>
      </c>
      <c r="GM57" s="15">
        <v>1.62107469204064</v>
      </c>
      <c r="GN57" s="15">
        <v>4.1586116662275563</v>
      </c>
      <c r="GO57" s="15">
        <v>-0.85522724548393558</v>
      </c>
      <c r="GP57" s="15">
        <v>8.5623549673381856</v>
      </c>
      <c r="GQ57" s="15">
        <v>4.381456465372807</v>
      </c>
      <c r="GR57" s="15">
        <v>4.4014265547346509</v>
      </c>
      <c r="GS57" s="15">
        <v>2.0909036478840495</v>
      </c>
      <c r="GT57" s="15">
        <v>2.2433226932696706</v>
      </c>
    </row>
    <row r="58" spans="1:202" x14ac:dyDescent="0.2">
      <c r="A58" s="13">
        <v>57</v>
      </c>
      <c r="B58" s="15">
        <v>1.4387716537006723</v>
      </c>
      <c r="C58" s="15">
        <v>6.0058627664962358</v>
      </c>
      <c r="D58" s="15">
        <v>1.6163038765057391</v>
      </c>
      <c r="E58" s="15">
        <v>0.39494533507316487</v>
      </c>
      <c r="F58" s="15">
        <v>-0.79792114509759404</v>
      </c>
      <c r="G58" s="15">
        <v>4.5315559044677824</v>
      </c>
      <c r="H58" s="15">
        <v>2.0619903307374341</v>
      </c>
      <c r="I58" s="15">
        <v>-0.83412474449913998</v>
      </c>
      <c r="J58" s="15">
        <v>1.1217456681616325</v>
      </c>
      <c r="K58" s="15">
        <v>1.1108549684833744</v>
      </c>
      <c r="L58" s="15">
        <v>1.526433776854504</v>
      </c>
      <c r="M58" s="15">
        <v>-0.18456225909063395</v>
      </c>
      <c r="N58" s="15">
        <v>5.1107464452934517</v>
      </c>
      <c r="O58" s="15">
        <v>-0.74525563273581408</v>
      </c>
      <c r="P58" s="15">
        <v>2.0011535176971678</v>
      </c>
      <c r="Q58" s="15">
        <v>-1.3923685422421537</v>
      </c>
      <c r="R58" s="15">
        <v>2.2750417021795921</v>
      </c>
      <c r="S58" s="15">
        <v>0.77565663669389573</v>
      </c>
      <c r="T58" s="15">
        <v>-0.16145570452039182</v>
      </c>
      <c r="U58" s="15">
        <v>-0.76412272748945553</v>
      </c>
      <c r="V58" s="15">
        <v>-1.9443823049494651</v>
      </c>
      <c r="W58" s="15">
        <v>-1.6968758901393803</v>
      </c>
      <c r="X58" s="15">
        <v>-5.0030093906896926</v>
      </c>
      <c r="Y58" s="15">
        <v>-0.43276436426041237</v>
      </c>
      <c r="Z58" s="15">
        <v>0.7731216619119764</v>
      </c>
      <c r="AA58" s="15">
        <v>-1.2789586031383475</v>
      </c>
      <c r="AB58" s="15">
        <v>0.16840681498126758</v>
      </c>
      <c r="AC58" s="15">
        <v>6.2386405486646801</v>
      </c>
      <c r="AD58" s="15">
        <v>1.1122196134790929</v>
      </c>
      <c r="AE58" s="15">
        <v>2.4926324295970455</v>
      </c>
      <c r="AF58" s="15">
        <v>1.7342605192952467</v>
      </c>
      <c r="AG58" s="15">
        <v>2.0758179335654132</v>
      </c>
      <c r="AH58" s="15">
        <v>2.0401431506128449</v>
      </c>
      <c r="AI58" s="15">
        <v>-4.9429011919485735</v>
      </c>
      <c r="AJ58" s="15">
        <v>1.3030497800323324</v>
      </c>
      <c r="AK58" s="15">
        <v>3.1558568104407518</v>
      </c>
      <c r="AL58" s="15">
        <v>0.69952846378587441</v>
      </c>
      <c r="AM58" s="15">
        <v>0.8534153028256336</v>
      </c>
      <c r="AN58" s="15">
        <v>-1.8683375238269377</v>
      </c>
      <c r="AO58" s="15">
        <v>-2.8561419259521492</v>
      </c>
      <c r="AP58" s="15">
        <v>2.9421655945650169</v>
      </c>
      <c r="AQ58" s="15">
        <v>-0.56165865395731784</v>
      </c>
      <c r="AR58" s="15">
        <v>-0.11199349351916424</v>
      </c>
      <c r="AS58" s="15">
        <v>6.4507026191975179</v>
      </c>
      <c r="AT58" s="15">
        <v>4.3983046484416146</v>
      </c>
      <c r="AU58" s="15">
        <v>0.44907914936470916</v>
      </c>
      <c r="AV58" s="15">
        <v>-3.6428641834590794</v>
      </c>
      <c r="AW58" s="15">
        <v>-4.8932910418889852</v>
      </c>
      <c r="AX58" s="15">
        <v>0.29351173034448841</v>
      </c>
      <c r="AY58" s="15">
        <v>1.1268882124166473</v>
      </c>
      <c r="AZ58" s="15">
        <v>-1.4650619215398399</v>
      </c>
      <c r="BA58" s="15">
        <v>1.8430275362870261</v>
      </c>
      <c r="BB58" s="15">
        <v>-1.0840086009332155</v>
      </c>
      <c r="BC58" s="15">
        <v>-3.4136926449332581</v>
      </c>
      <c r="BD58" s="15">
        <v>4.6240039336317915</v>
      </c>
      <c r="BE58" s="15">
        <v>-3.2588307412495991</v>
      </c>
      <c r="BF58" s="15">
        <v>2.4205234460847622</v>
      </c>
      <c r="BG58" s="15">
        <v>-0.38490912579871822</v>
      </c>
      <c r="BH58" s="15">
        <v>2.9633145316490008</v>
      </c>
      <c r="BI58" s="15">
        <v>-2.332958745075743</v>
      </c>
      <c r="BJ58" s="15">
        <v>1.2903670516425181</v>
      </c>
      <c r="BK58" s="15">
        <v>-5.3427472451755884</v>
      </c>
      <c r="BL58" s="15">
        <v>5.8421233800492942</v>
      </c>
      <c r="BM58" s="15">
        <v>2.7499838169769291</v>
      </c>
      <c r="BN58" s="15">
        <v>-0.62895415868113369</v>
      </c>
      <c r="BO58" s="15">
        <v>1.7640727974025845</v>
      </c>
      <c r="BP58" s="15">
        <v>-2.1967256635412453</v>
      </c>
      <c r="BQ58" s="15">
        <v>1.1187886082694811</v>
      </c>
      <c r="BR58" s="15">
        <v>-0.65337768317926836</v>
      </c>
      <c r="BS58" s="15">
        <v>2.8850999814792004</v>
      </c>
      <c r="BT58" s="15">
        <v>2.0432027103104211</v>
      </c>
      <c r="BU58" s="15">
        <v>-0.63112504673496306</v>
      </c>
      <c r="BV58" s="15">
        <v>-2.5337304953291877</v>
      </c>
      <c r="BW58" s="15">
        <v>-0.45623183795236366</v>
      </c>
      <c r="BX58" s="15">
        <v>0.14976643855367086</v>
      </c>
      <c r="BY58" s="15">
        <v>3.7302256840140484</v>
      </c>
      <c r="BZ58" s="15">
        <v>1.9753200884059581</v>
      </c>
      <c r="CA58" s="15">
        <v>4.0335978076344583</v>
      </c>
      <c r="CB58" s="15">
        <v>0.53060428763819534</v>
      </c>
      <c r="CC58" s="15">
        <v>-3.194740333646771</v>
      </c>
      <c r="CD58" s="15">
        <v>1.0476796928787504</v>
      </c>
      <c r="CE58" s="15">
        <v>-0.12281031830138911</v>
      </c>
      <c r="CF58" s="15">
        <v>3.9004376604152498</v>
      </c>
      <c r="CG58" s="15">
        <v>2.9231713692390033</v>
      </c>
      <c r="CH58" s="15">
        <v>1.748774876495744</v>
      </c>
      <c r="CI58" s="15">
        <v>0.3842561055508491</v>
      </c>
      <c r="CJ58" s="15">
        <v>1.811753957562269</v>
      </c>
      <c r="CK58" s="15">
        <v>0.64493232624190899</v>
      </c>
      <c r="CL58" s="15">
        <v>-4.4530970141337489</v>
      </c>
      <c r="CM58" s="15">
        <v>-0.81314418154148282</v>
      </c>
      <c r="CN58" s="15">
        <v>-0.66327710139446949</v>
      </c>
      <c r="CO58" s="15">
        <v>2.1666800720047554</v>
      </c>
      <c r="CP58" s="15">
        <v>0.98879635929975274</v>
      </c>
      <c r="CQ58" s="15">
        <v>2.4854633846509788</v>
      </c>
      <c r="CR58" s="15">
        <v>0.95599508409204281</v>
      </c>
      <c r="CS58" s="15">
        <v>1.7071771566831713</v>
      </c>
      <c r="CT58" s="15">
        <v>0.30649275704972995</v>
      </c>
      <c r="CU58" s="15">
        <v>0.33080544480478524</v>
      </c>
      <c r="CV58" s="15">
        <v>-0.64480872505941644</v>
      </c>
      <c r="CW58" s="15">
        <v>3.8576499480561717</v>
      </c>
      <c r="CX58" s="15">
        <v>5.3261648121688037</v>
      </c>
      <c r="CY58" s="15">
        <v>3.2570955152402643</v>
      </c>
      <c r="CZ58" s="15">
        <v>1.6900443331510653</v>
      </c>
      <c r="DA58" s="15">
        <v>0.59239818720962967</v>
      </c>
      <c r="DB58" s="15">
        <v>3.0322363304404854</v>
      </c>
      <c r="DC58" s="15">
        <v>2.2926647230929325</v>
      </c>
      <c r="DD58" s="15">
        <v>0.62605369567654889</v>
      </c>
      <c r="DE58" s="15">
        <v>9.0878461030586788</v>
      </c>
      <c r="DF58" s="15">
        <v>1.2558167631973551</v>
      </c>
      <c r="DG58" s="15">
        <v>1.0279629163575337</v>
      </c>
      <c r="DH58" s="15">
        <v>5.686121615920011</v>
      </c>
      <c r="DI58" s="15">
        <v>0.48636778685813115</v>
      </c>
      <c r="DJ58" s="15">
        <v>5.514491769202662</v>
      </c>
      <c r="DK58" s="15">
        <v>0.44849301901389738</v>
      </c>
      <c r="DL58" s="15">
        <v>-1.9370137776379499</v>
      </c>
      <c r="DM58" s="15">
        <v>0.64440899877999547</v>
      </c>
      <c r="DN58" s="15">
        <v>0.90557717912912949</v>
      </c>
      <c r="DO58" s="15">
        <v>-7.6092390385016806E-2</v>
      </c>
      <c r="DP58" s="15">
        <v>2.1167897566113689</v>
      </c>
      <c r="DQ58" s="15">
        <v>-1.5865842823804939</v>
      </c>
      <c r="DR58" s="15">
        <v>3.2651909702407504</v>
      </c>
      <c r="DS58" s="15">
        <v>0.49696728959775882</v>
      </c>
      <c r="DT58" s="15">
        <v>-0.56071173844946465</v>
      </c>
      <c r="DU58" s="15">
        <v>8.6874488322579602E-2</v>
      </c>
      <c r="DV58" s="15">
        <v>6.8112823171199057</v>
      </c>
      <c r="DW58" s="15">
        <v>-2.2838964208844361</v>
      </c>
      <c r="DX58" s="15">
        <v>-1.2182110252332479</v>
      </c>
      <c r="DY58" s="15">
        <v>-5.07884566782697E-2</v>
      </c>
      <c r="DZ58" s="15">
        <v>0.15172365644972696</v>
      </c>
      <c r="EA58" s="15">
        <v>1.4048030531132984</v>
      </c>
      <c r="EB58" s="15">
        <v>1.4207948296085329</v>
      </c>
      <c r="EC58" s="15">
        <v>4.4632372275812155</v>
      </c>
      <c r="ED58" s="15">
        <v>2.4328353242690568</v>
      </c>
      <c r="EE58" s="15">
        <v>0.76351978413965038</v>
      </c>
      <c r="EF58" s="15">
        <v>3.1283355371419095</v>
      </c>
      <c r="EG58" s="15">
        <v>1.7787660119518551</v>
      </c>
      <c r="EH58" s="15">
        <v>1.0609016533629163</v>
      </c>
      <c r="EI58" s="15">
        <v>0.3903417247786416</v>
      </c>
      <c r="EJ58" s="15">
        <v>4.4679505643779853</v>
      </c>
      <c r="EK58" s="15">
        <v>0.59351078752468667</v>
      </c>
      <c r="EL58" s="15">
        <v>1.662486019940846</v>
      </c>
      <c r="EM58" s="15">
        <v>1.9163259334102052</v>
      </c>
      <c r="EN58" s="15">
        <v>0.90820395141605603</v>
      </c>
      <c r="EO58" s="15">
        <v>2.0844824048503359</v>
      </c>
      <c r="EP58" s="15">
        <v>1.7904442926259054</v>
      </c>
      <c r="EQ58" s="15">
        <v>2.4995885868712433</v>
      </c>
      <c r="ER58" s="15">
        <v>2.6846972914475495</v>
      </c>
      <c r="ES58" s="15">
        <v>1.4737624441644888</v>
      </c>
      <c r="ET58" s="15">
        <v>3.0247382634542062</v>
      </c>
      <c r="EU58" s="15">
        <v>4.5146029782950921</v>
      </c>
      <c r="EV58" s="15">
        <v>1.3733156458505209</v>
      </c>
      <c r="EW58" s="15">
        <v>0.98645364258320001</v>
      </c>
      <c r="EX58" s="15">
        <v>2.0941265208396191</v>
      </c>
      <c r="EY58" s="15">
        <v>0.1846259460866988</v>
      </c>
      <c r="EZ58" s="15">
        <v>1.4054215251674289</v>
      </c>
      <c r="FA58" s="15">
        <v>2.7033418432161267</v>
      </c>
      <c r="FB58" s="15">
        <v>1.1957952009419379</v>
      </c>
      <c r="FC58" s="15">
        <v>1.4440360786684332</v>
      </c>
      <c r="FD58" s="15">
        <v>0.86721532245522703</v>
      </c>
      <c r="FE58" s="15">
        <v>-7.9454960649535264</v>
      </c>
      <c r="FF58" s="15">
        <v>1.5620279980995257</v>
      </c>
      <c r="FG58" s="15">
        <v>3.5082725897625133</v>
      </c>
      <c r="FH58" s="15">
        <v>0.44047887671327823</v>
      </c>
      <c r="FI58" s="15">
        <v>3.8629847854598593</v>
      </c>
      <c r="FJ58" s="15">
        <v>-0.25670133085211666</v>
      </c>
      <c r="FK58" s="15">
        <v>2.6577751689136679</v>
      </c>
      <c r="FL58" s="15">
        <v>1.5306123851902971</v>
      </c>
      <c r="FM58" s="15">
        <v>0.42001367313542631</v>
      </c>
      <c r="FN58" s="15">
        <v>0.99867936836415017</v>
      </c>
      <c r="FO58" s="15">
        <v>-2.1936525001273375</v>
      </c>
      <c r="FP58" s="15">
        <v>1.4115298971989234</v>
      </c>
      <c r="FQ58" s="15">
        <v>2.5970193557225119</v>
      </c>
      <c r="FR58" s="15">
        <v>2.1256891704450984</v>
      </c>
      <c r="FS58" s="15">
        <v>6.6276358731795408</v>
      </c>
      <c r="FT58" s="15">
        <v>4.2646886600224274</v>
      </c>
      <c r="FU58" s="15">
        <v>7.4494072851384736</v>
      </c>
      <c r="FV58" s="15">
        <v>2.3050028416732804</v>
      </c>
      <c r="FW58" s="15">
        <v>-1.8499621146768155</v>
      </c>
      <c r="FX58" s="15">
        <v>0.80218934607458781</v>
      </c>
      <c r="FY58" s="15">
        <v>1.7376343252219622</v>
      </c>
      <c r="FZ58" s="15">
        <v>4.4959289431898473</v>
      </c>
      <c r="GA58" s="15">
        <v>-0.21544793506116605</v>
      </c>
      <c r="GB58" s="15">
        <v>0.29559492685102717</v>
      </c>
      <c r="GC58" s="15">
        <v>1.673561599557373E-3</v>
      </c>
      <c r="GD58" s="15">
        <v>5.4429758738423875</v>
      </c>
      <c r="GE58" s="15">
        <v>-1.6297502503597183E-3</v>
      </c>
      <c r="GF58" s="15">
        <v>3.302955666690508</v>
      </c>
      <c r="GG58" s="15">
        <v>2.6596698163820109</v>
      </c>
      <c r="GH58" s="15">
        <v>-1.8640797522387078</v>
      </c>
      <c r="GI58" s="15">
        <v>2.6725019947335404</v>
      </c>
      <c r="GJ58" s="15">
        <v>0.25971247474868148</v>
      </c>
      <c r="GK58" s="15">
        <v>2.6311141746792401</v>
      </c>
      <c r="GL58" s="15">
        <v>2.088142757646466</v>
      </c>
      <c r="GM58" s="15">
        <v>1.3076671560752147</v>
      </c>
      <c r="GN58" s="15">
        <v>1.0468373161740416</v>
      </c>
      <c r="GO58" s="15">
        <v>-3.6393647449849338</v>
      </c>
      <c r="GP58" s="15">
        <v>-1.5681850127192059</v>
      </c>
      <c r="GQ58" s="15">
        <v>1.3449566328543849</v>
      </c>
      <c r="GR58" s="15">
        <v>1.7832240868896796</v>
      </c>
      <c r="GS58" s="15">
        <v>-4.4825535472019178</v>
      </c>
      <c r="GT58" s="15">
        <v>1.5990347981296462</v>
      </c>
    </row>
    <row r="59" spans="1:202" x14ac:dyDescent="0.2">
      <c r="A59" s="13">
        <v>58</v>
      </c>
      <c r="B59" s="15">
        <v>9.7297684325063971E-2</v>
      </c>
      <c r="C59" s="15">
        <v>-2.8626503175314393</v>
      </c>
      <c r="D59" s="15">
        <v>0.2247656314592566</v>
      </c>
      <c r="E59" s="15">
        <v>-0.72421912967652913</v>
      </c>
      <c r="F59" s="15">
        <v>-2.2974506667144503</v>
      </c>
      <c r="G59" s="15">
        <v>-3.9639670041240382</v>
      </c>
      <c r="H59" s="15">
        <v>0.13407456006751198</v>
      </c>
      <c r="I59" s="15">
        <v>-2.5617296114772303</v>
      </c>
      <c r="J59" s="15">
        <v>0.67961537994931931</v>
      </c>
      <c r="K59" s="15">
        <v>-3.4536713498568958</v>
      </c>
      <c r="L59" s="15">
        <v>-2.4034691286858001</v>
      </c>
      <c r="M59" s="15">
        <v>0.66515993078661684</v>
      </c>
      <c r="N59" s="15">
        <v>3.1572245649982675</v>
      </c>
      <c r="O59" s="15">
        <v>1.1973498788555272</v>
      </c>
      <c r="P59" s="15">
        <v>1.2585926114457349</v>
      </c>
      <c r="Q59" s="15">
        <v>0.7746103726828536</v>
      </c>
      <c r="R59" s="15">
        <v>-2.7613573150160127</v>
      </c>
      <c r="S59" s="15">
        <v>-0.81486127587514934</v>
      </c>
      <c r="T59" s="15">
        <v>-1.7960725462703251</v>
      </c>
      <c r="U59" s="15">
        <v>0.79224676817584405</v>
      </c>
      <c r="V59" s="15">
        <v>-3.6366994453636416</v>
      </c>
      <c r="W59" s="15">
        <v>5.5292209785563999</v>
      </c>
      <c r="X59" s="15">
        <v>-5.3502731417974001</v>
      </c>
      <c r="Y59" s="15">
        <v>6.0246002215972227</v>
      </c>
      <c r="Z59" s="15">
        <v>-1.686694847434808</v>
      </c>
      <c r="AA59" s="15">
        <v>6.6324882116265407</v>
      </c>
      <c r="AB59" s="15">
        <v>-3.8172697772130189</v>
      </c>
      <c r="AC59" s="15">
        <v>1.1501385265769641</v>
      </c>
      <c r="AD59" s="15">
        <v>8.5580041123894113E-3</v>
      </c>
      <c r="AE59" s="15">
        <v>1.0373141776703656</v>
      </c>
      <c r="AF59" s="15">
        <v>0.16940997860297552</v>
      </c>
      <c r="AG59" s="15">
        <v>0.68160377407510264</v>
      </c>
      <c r="AH59" s="15">
        <v>4.8181624725926158</v>
      </c>
      <c r="AI59" s="15">
        <v>3.7555081486293522</v>
      </c>
      <c r="AJ59" s="15">
        <v>1.5844433749405291</v>
      </c>
      <c r="AK59" s="15">
        <v>1.2567306684303006</v>
      </c>
      <c r="AL59" s="15">
        <v>-1.5099674780500203</v>
      </c>
      <c r="AM59" s="15">
        <v>-0.10365394226119647</v>
      </c>
      <c r="AN59" s="15">
        <v>-1.5080092589889951</v>
      </c>
      <c r="AO59" s="15">
        <v>-1.7029220003251109</v>
      </c>
      <c r="AP59" s="15">
        <v>-0.90462524364712105</v>
      </c>
      <c r="AQ59" s="15">
        <v>-1.4883429949383884</v>
      </c>
      <c r="AR59" s="15">
        <v>0.55045201961299817</v>
      </c>
      <c r="AS59" s="15">
        <v>3.1361851046848117</v>
      </c>
      <c r="AT59" s="15">
        <v>-1.6400478961861926</v>
      </c>
      <c r="AU59" s="15">
        <v>0.12644112399677276</v>
      </c>
      <c r="AV59" s="15">
        <v>1.9099526257523027</v>
      </c>
      <c r="AW59" s="15">
        <v>-2.2123296095314173</v>
      </c>
      <c r="AX59" s="15">
        <v>0.34138157282682535</v>
      </c>
      <c r="AY59" s="15">
        <v>-0.82072217050732565</v>
      </c>
      <c r="AZ59" s="15">
        <v>-6.1640997853036064</v>
      </c>
      <c r="BA59" s="15">
        <v>-0.62834006386914631</v>
      </c>
      <c r="BB59" s="15">
        <v>2.8032723777890958</v>
      </c>
      <c r="BC59" s="15">
        <v>-2.2779846519569533</v>
      </c>
      <c r="BD59" s="15">
        <v>0.66632032467408842</v>
      </c>
      <c r="BE59" s="15">
        <v>-3.3492373553341666</v>
      </c>
      <c r="BF59" s="15">
        <v>-3.4993030997330572</v>
      </c>
      <c r="BG59" s="15">
        <v>-0.93342539709969541</v>
      </c>
      <c r="BH59" s="15">
        <v>-2.7344828214249381</v>
      </c>
      <c r="BI59" s="15">
        <v>-1.7062802449266881</v>
      </c>
      <c r="BJ59" s="15">
        <v>1.6197127427733675</v>
      </c>
      <c r="BK59" s="15">
        <v>-3.527735975848846</v>
      </c>
      <c r="BL59" s="15">
        <v>-0.37129529298044589</v>
      </c>
      <c r="BM59" s="15">
        <v>3.5653115333083254</v>
      </c>
      <c r="BN59" s="15">
        <v>-1.8493397605102349</v>
      </c>
      <c r="BO59" s="15">
        <v>0.54716396814159951</v>
      </c>
      <c r="BP59" s="15">
        <v>1.2962464384183752</v>
      </c>
      <c r="BQ59" s="15">
        <v>1.0695528409485293</v>
      </c>
      <c r="BR59" s="15">
        <v>0.69175735019262274</v>
      </c>
      <c r="BS59" s="15">
        <v>2.3487865573117213</v>
      </c>
      <c r="BT59" s="15">
        <v>0.1938833715552831</v>
      </c>
      <c r="BU59" s="15">
        <v>-0.22283450572183372</v>
      </c>
      <c r="BV59" s="15">
        <v>-5.5788505891509477</v>
      </c>
      <c r="BW59" s="15">
        <v>-2.7599592914779358</v>
      </c>
      <c r="BX59" s="15">
        <v>0.87274805029445235</v>
      </c>
      <c r="BY59" s="15">
        <v>-2.2332923068515433</v>
      </c>
      <c r="BZ59" s="15">
        <v>-0.73357465685069589</v>
      </c>
      <c r="CA59" s="15">
        <v>-3.893945553500251</v>
      </c>
      <c r="CB59" s="15">
        <v>0.2488531327455685</v>
      </c>
      <c r="CC59" s="15">
        <v>-0.11927775302125583</v>
      </c>
      <c r="CD59" s="15">
        <v>-0.18806002122484439</v>
      </c>
      <c r="CE59" s="15">
        <v>0.26388341337058668</v>
      </c>
      <c r="CF59" s="15">
        <v>-7.1074233766783257</v>
      </c>
      <c r="CG59" s="15">
        <v>0.42406227732911589</v>
      </c>
      <c r="CH59" s="15">
        <v>9.767282972456659E-2</v>
      </c>
      <c r="CI59" s="15">
        <v>1.0245510922976493</v>
      </c>
      <c r="CJ59" s="15">
        <v>4.1422439863011223E-2</v>
      </c>
      <c r="CK59" s="15">
        <v>3.0601859614155638</v>
      </c>
      <c r="CL59" s="15">
        <v>2.1062009140531179</v>
      </c>
      <c r="CM59" s="15">
        <v>-0.7810412753949203</v>
      </c>
      <c r="CN59" s="15">
        <v>0.44067649668676578</v>
      </c>
      <c r="CO59" s="15">
        <v>2.0544088680200865</v>
      </c>
      <c r="CP59" s="15">
        <v>-9.1582796154459564E-2</v>
      </c>
      <c r="CQ59" s="15">
        <v>-0.10595223237968016</v>
      </c>
      <c r="CR59" s="15">
        <v>-1.0376037886370044</v>
      </c>
      <c r="CS59" s="15">
        <v>-0.89019870065738416</v>
      </c>
      <c r="CT59" s="15">
        <v>2.3390644151543043</v>
      </c>
      <c r="CU59" s="15">
        <v>-4.8664121418321287</v>
      </c>
      <c r="CV59" s="15">
        <v>0.52474358240302832</v>
      </c>
      <c r="CW59" s="15">
        <v>-3.2836761637521272</v>
      </c>
      <c r="CX59" s="15">
        <v>-3.6979965383297437</v>
      </c>
      <c r="CY59" s="15">
        <v>-1.5568440559819785</v>
      </c>
      <c r="CZ59" s="15">
        <v>2.7361691883154959E-2</v>
      </c>
      <c r="DA59" s="15">
        <v>-0.87271304125409488</v>
      </c>
      <c r="DB59" s="15">
        <v>0.79616460018061708</v>
      </c>
      <c r="DC59" s="15">
        <v>-2.8899872129705573</v>
      </c>
      <c r="DD59" s="15">
        <v>1.0062813230705265</v>
      </c>
      <c r="DE59" s="15">
        <v>-4.0228485002267433</v>
      </c>
      <c r="DF59" s="15">
        <v>-0.62579768344239173</v>
      </c>
      <c r="DG59" s="15">
        <v>-0.96767161710478389</v>
      </c>
      <c r="DH59" s="15">
        <v>-0.41014566346365966</v>
      </c>
      <c r="DI59" s="15">
        <v>1.1074515171561394</v>
      </c>
      <c r="DJ59" s="15">
        <v>3.091451804007614</v>
      </c>
      <c r="DK59" s="15">
        <v>1.7679910055318939</v>
      </c>
      <c r="DL59" s="15">
        <v>3.0477299838362981</v>
      </c>
      <c r="DM59" s="15">
        <v>-3.1962449740851868</v>
      </c>
      <c r="DN59" s="15">
        <v>3.2080573145370751E-2</v>
      </c>
      <c r="DO59" s="15">
        <v>-2.713747557916911</v>
      </c>
      <c r="DP59" s="15">
        <v>-1.7390194244122581E-2</v>
      </c>
      <c r="DQ59" s="15">
        <v>-1.2970856306449734</v>
      </c>
      <c r="DR59" s="15">
        <v>1.7094117301380918</v>
      </c>
      <c r="DS59" s="15">
        <v>1.6762414994149222</v>
      </c>
      <c r="DT59" s="15">
        <v>-1.6186062486559276</v>
      </c>
      <c r="DU59" s="15">
        <v>-1.6189642506326476</v>
      </c>
      <c r="DV59" s="15">
        <v>-1.3382032951643934</v>
      </c>
      <c r="DW59" s="15">
        <v>-0.92407084203757872</v>
      </c>
      <c r="DX59" s="15">
        <v>-2.1384108671343647</v>
      </c>
      <c r="DY59" s="15">
        <v>-0.54204202165522741</v>
      </c>
      <c r="DZ59" s="15">
        <v>-0.67799330074432196</v>
      </c>
      <c r="EA59" s="15">
        <v>-1.2357639387845978</v>
      </c>
      <c r="EB59" s="15">
        <v>1.5288970989122341</v>
      </c>
      <c r="EC59" s="15">
        <v>-1.0727070594198806</v>
      </c>
      <c r="ED59" s="15">
        <v>0.28215987579229007</v>
      </c>
      <c r="EE59" s="15">
        <v>-1.1435957142553677</v>
      </c>
      <c r="EF59" s="15">
        <v>-3.5547284774248067</v>
      </c>
      <c r="EG59" s="15">
        <v>3.4431831817682443</v>
      </c>
      <c r="EH59" s="15">
        <v>0.90055494629114141</v>
      </c>
      <c r="EI59" s="15">
        <v>-2.6042947213766228</v>
      </c>
      <c r="EJ59" s="15">
        <v>1.7105868348419762E-2</v>
      </c>
      <c r="EK59" s="15">
        <v>-0.17790442561233993</v>
      </c>
      <c r="EL59" s="15">
        <v>1.2636884788065894</v>
      </c>
      <c r="EM59" s="15">
        <v>0.33920827968603867</v>
      </c>
      <c r="EN59" s="15">
        <v>-1.7729195184021853</v>
      </c>
      <c r="EO59" s="15">
        <v>-0.58949685120045703</v>
      </c>
      <c r="EP59" s="15">
        <v>-3.8272713605303359</v>
      </c>
      <c r="EQ59" s="15">
        <v>-0.80655661742915752</v>
      </c>
      <c r="ER59" s="15">
        <v>0.4485359239968274</v>
      </c>
      <c r="ES59" s="15">
        <v>1.1331619305482548</v>
      </c>
      <c r="ET59" s="15">
        <v>1.5015846328060103</v>
      </c>
      <c r="EU59" s="15">
        <v>-3.1506274352520791E-2</v>
      </c>
      <c r="EV59" s="15">
        <v>4.0683406422587387E-2</v>
      </c>
      <c r="EW59" s="15">
        <v>0.90918552130486441</v>
      </c>
      <c r="EX59" s="15">
        <v>4.573000741156158E-3</v>
      </c>
      <c r="EY59" s="15">
        <v>-3.1099394969598109</v>
      </c>
      <c r="EZ59" s="15">
        <v>2.6493143746319423</v>
      </c>
      <c r="FA59" s="15">
        <v>2.0234946375990854</v>
      </c>
      <c r="FB59" s="15">
        <v>5.6560780299782873</v>
      </c>
      <c r="FC59" s="15">
        <v>0.57378659206550642</v>
      </c>
      <c r="FD59" s="15">
        <v>4.365367097629516</v>
      </c>
      <c r="FE59" s="15">
        <v>1.6831947610962577</v>
      </c>
      <c r="FF59" s="15">
        <v>0.61977727615117961</v>
      </c>
      <c r="FG59" s="15">
        <v>-1.2467629118950156</v>
      </c>
      <c r="FH59" s="15">
        <v>-1.5855381391845211E-2</v>
      </c>
      <c r="FI59" s="15">
        <v>1.206530078317352</v>
      </c>
      <c r="FJ59" s="15">
        <v>-8.1443683375668101</v>
      </c>
      <c r="FK59" s="15">
        <v>-2.4139324168534237</v>
      </c>
      <c r="FL59" s="15">
        <v>0.29338442594870667</v>
      </c>
      <c r="FM59" s="15">
        <v>1.322959807095238</v>
      </c>
      <c r="FN59" s="15">
        <v>1.4207164499719234</v>
      </c>
      <c r="FO59" s="15">
        <v>-4.9913930343677615</v>
      </c>
      <c r="FP59" s="15">
        <v>0.12342653982457299</v>
      </c>
      <c r="FQ59" s="15">
        <v>-5.3757996745614998</v>
      </c>
      <c r="FR59" s="15">
        <v>0.11314815135289548</v>
      </c>
      <c r="FS59" s="15">
        <v>-0.98249248243309706</v>
      </c>
      <c r="FT59" s="15">
        <v>1.8620167410238753</v>
      </c>
      <c r="FU59" s="15">
        <v>-0.30261089227760929</v>
      </c>
      <c r="FV59" s="15">
        <v>-2.3801417058119752</v>
      </c>
      <c r="FW59" s="15">
        <v>-0.77763381153291455</v>
      </c>
      <c r="FX59" s="15">
        <v>1.6052756069834435</v>
      </c>
      <c r="FY59" s="15">
        <v>-0.26104156108648041</v>
      </c>
      <c r="FZ59" s="15">
        <v>-1.6496283357032031</v>
      </c>
      <c r="GA59" s="15">
        <v>-2.276129548196911</v>
      </c>
      <c r="GB59" s="15">
        <v>-0.8926861388929439</v>
      </c>
      <c r="GC59" s="15">
        <v>1.790674732561932E-3</v>
      </c>
      <c r="GD59" s="15">
        <v>-0.59538445147375652</v>
      </c>
      <c r="GE59" s="15">
        <v>1.6745113497123674</v>
      </c>
      <c r="GF59" s="15">
        <v>-5.2560869523348319E-2</v>
      </c>
      <c r="GG59" s="15">
        <v>1.5770488187504654</v>
      </c>
      <c r="GH59" s="15">
        <v>2.1937015447068062</v>
      </c>
      <c r="GI59" s="15">
        <v>2.5069167674728714</v>
      </c>
      <c r="GJ59" s="15">
        <v>-1.7238247419633534E-2</v>
      </c>
      <c r="GK59" s="15">
        <v>2.2807032781709489</v>
      </c>
      <c r="GL59" s="15">
        <v>-0.81712095464311174</v>
      </c>
      <c r="GM59" s="15">
        <v>-1.900532486129056</v>
      </c>
      <c r="GN59" s="15">
        <v>-0.37824506982648287</v>
      </c>
      <c r="GO59" s="15">
        <v>-1.4909565714686734</v>
      </c>
      <c r="GP59" s="15">
        <v>3.1788420718017645</v>
      </c>
      <c r="GQ59" s="15">
        <v>0.58203188698464481</v>
      </c>
      <c r="GR59" s="15">
        <v>-2.31969792851796</v>
      </c>
      <c r="GS59" s="15">
        <v>0.67328253280836547</v>
      </c>
      <c r="GT59" s="15">
        <v>0.37726360629880817</v>
      </c>
    </row>
    <row r="60" spans="1:202" x14ac:dyDescent="0.2">
      <c r="A60" s="13">
        <v>59</v>
      </c>
      <c r="B60" s="15">
        <v>-0.43903821086213574</v>
      </c>
      <c r="C60" s="15">
        <v>-1.8584589782428222</v>
      </c>
      <c r="D60" s="15">
        <v>-4.8222196542377995</v>
      </c>
      <c r="E60" s="15">
        <v>0.26706265647405775</v>
      </c>
      <c r="F60" s="15">
        <v>-0.72009543852990088</v>
      </c>
      <c r="G60" s="15">
        <v>0.9329246763371466</v>
      </c>
      <c r="H60" s="15">
        <v>-0.67338317457919383</v>
      </c>
      <c r="I60" s="15">
        <v>0.42661298254807195</v>
      </c>
      <c r="J60" s="15">
        <v>-1.3653768634702468E-2</v>
      </c>
      <c r="K60" s="15">
        <v>0.19882729979923008</v>
      </c>
      <c r="L60" s="15">
        <v>3.6856528586215465E-3</v>
      </c>
      <c r="M60" s="15">
        <v>-5.9992870212275049</v>
      </c>
      <c r="N60" s="15">
        <v>-0.29932743779120835</v>
      </c>
      <c r="O60" s="15">
        <v>-1.2764992803124404</v>
      </c>
      <c r="P60" s="15">
        <v>-3.2042655710210557</v>
      </c>
      <c r="Q60" s="15">
        <v>1.0229997650656784</v>
      </c>
      <c r="R60" s="15">
        <v>-1.5523828669281232</v>
      </c>
      <c r="S60" s="15">
        <v>-0.10568583592049775</v>
      </c>
      <c r="T60" s="15">
        <v>0.77948153584471847</v>
      </c>
      <c r="U60" s="15">
        <v>4.727072436828033</v>
      </c>
      <c r="V60" s="15">
        <v>-2.9683016986560684</v>
      </c>
      <c r="W60" s="15">
        <v>-1.9930867603415117</v>
      </c>
      <c r="X60" s="15">
        <v>0.58898857404776783</v>
      </c>
      <c r="Y60" s="15">
        <v>1.2945526768004221</v>
      </c>
      <c r="Z60" s="15">
        <v>0.52336683299146625</v>
      </c>
      <c r="AA60" s="15">
        <v>-5.5701767136992046</v>
      </c>
      <c r="AB60" s="15">
        <v>-1.9475858341651746</v>
      </c>
      <c r="AC60" s="15">
        <v>2.3236823651229535</v>
      </c>
      <c r="AD60" s="15">
        <v>-0.6423357406939515</v>
      </c>
      <c r="AE60" s="15">
        <v>-4.7948062800705369</v>
      </c>
      <c r="AF60" s="15">
        <v>-0.94761404802552263</v>
      </c>
      <c r="AG60" s="15">
        <v>-7.8167606163048853E-2</v>
      </c>
      <c r="AH60" s="15">
        <v>0.92572285086049932</v>
      </c>
      <c r="AI60" s="15">
        <v>-0.70668741809830471</v>
      </c>
      <c r="AJ60" s="15">
        <v>2.5621178650126306</v>
      </c>
      <c r="AK60" s="15">
        <v>2.4216541858135385</v>
      </c>
      <c r="AL60" s="15">
        <v>0.78748670143403032</v>
      </c>
      <c r="AM60" s="15">
        <v>-0.5604409591723738</v>
      </c>
      <c r="AN60" s="15">
        <v>-0.32233032750069873</v>
      </c>
      <c r="AO60" s="15">
        <v>-0.49086672173700463</v>
      </c>
      <c r="AP60" s="15">
        <v>0.99732584364160382</v>
      </c>
      <c r="AQ60" s="15">
        <v>-0.64938996826545603</v>
      </c>
      <c r="AR60" s="15">
        <v>-0.25925092957100193</v>
      </c>
      <c r="AS60" s="15">
        <v>-1.2393979940283291</v>
      </c>
      <c r="AT60" s="15">
        <v>-0.94133199256218314</v>
      </c>
      <c r="AU60" s="15">
        <v>-0.23057051406607848</v>
      </c>
      <c r="AV60" s="15">
        <v>1.7375365858006881</v>
      </c>
      <c r="AW60" s="15">
        <v>4.3345869226600158</v>
      </c>
      <c r="AX60" s="15">
        <v>-1.8146786685409353</v>
      </c>
      <c r="AY60" s="15">
        <v>-1.5106117803779084</v>
      </c>
      <c r="AZ60" s="15">
        <v>-1.0086234041047275</v>
      </c>
      <c r="BA60" s="15">
        <v>-1.3050514834902156</v>
      </c>
      <c r="BB60" s="15">
        <v>2.4888900700509318</v>
      </c>
      <c r="BC60" s="15">
        <v>-0.15221590532495466</v>
      </c>
      <c r="BD60" s="15">
        <v>-3.6414003521822584</v>
      </c>
      <c r="BE60" s="15">
        <v>6.1897434389443173</v>
      </c>
      <c r="BF60" s="15">
        <v>4.4147432348671147</v>
      </c>
      <c r="BG60" s="15">
        <v>-0.61728217958796594</v>
      </c>
      <c r="BH60" s="15">
        <v>-2.6429510340358884</v>
      </c>
      <c r="BI60" s="15">
        <v>1.2225795501064249</v>
      </c>
      <c r="BJ60" s="15">
        <v>-3.5228645177681233</v>
      </c>
      <c r="BK60" s="15">
        <v>-2.6736178485143762</v>
      </c>
      <c r="BL60" s="15">
        <v>-1.7311581918959109</v>
      </c>
      <c r="BM60" s="15">
        <v>-1.3062906306689344</v>
      </c>
      <c r="BN60" s="15">
        <v>-1.7787591219819214</v>
      </c>
      <c r="BO60" s="15">
        <v>-2.1320740692126807</v>
      </c>
      <c r="BP60" s="15">
        <v>-1.1761929264664872</v>
      </c>
      <c r="BQ60" s="15">
        <v>-1.4256857384196806</v>
      </c>
      <c r="BR60" s="15">
        <v>2.4282432678865051</v>
      </c>
      <c r="BS60" s="15">
        <v>-3.3968296944005321</v>
      </c>
      <c r="BT60" s="15">
        <v>-0.39436550437640361</v>
      </c>
      <c r="BU60" s="15">
        <v>0.37710551334923387</v>
      </c>
      <c r="BV60" s="15">
        <v>0.79098687073373486</v>
      </c>
      <c r="BW60" s="15">
        <v>2.0630283535248819</v>
      </c>
      <c r="BX60" s="15">
        <v>0.25717731351473405</v>
      </c>
      <c r="BY60" s="15">
        <v>-1.0067073938411415</v>
      </c>
      <c r="BZ60" s="15">
        <v>-1.9761059195619537</v>
      </c>
      <c r="CA60" s="15">
        <v>-6.0824661730473784</v>
      </c>
      <c r="CB60" s="15">
        <v>-0.55973612398193184</v>
      </c>
      <c r="CC60" s="15">
        <v>2.9335232425322015</v>
      </c>
      <c r="CD60" s="15">
        <v>-0.34558825954052558</v>
      </c>
      <c r="CE60" s="15">
        <v>0.43164198134577986</v>
      </c>
      <c r="CF60" s="15">
        <v>-1.3847868574492408</v>
      </c>
      <c r="CG60" s="15">
        <v>0.73226401243424488</v>
      </c>
      <c r="CH60" s="15">
        <v>-0.79201695808814299</v>
      </c>
      <c r="CI60" s="15">
        <v>-0.62762589657280743</v>
      </c>
      <c r="CJ60" s="15">
        <v>-0.70862232334407071</v>
      </c>
      <c r="CK60" s="15">
        <v>-4.4933087469179283</v>
      </c>
      <c r="CL60" s="15">
        <v>0.66738258656657112</v>
      </c>
      <c r="CM60" s="15">
        <v>1.1206479908908797</v>
      </c>
      <c r="CN60" s="15">
        <v>2.4977804115248698</v>
      </c>
      <c r="CO60" s="15">
        <v>3.3616769027163498</v>
      </c>
      <c r="CP60" s="15">
        <v>-1.44037253561652</v>
      </c>
      <c r="CQ60" s="15">
        <v>1.2481235615084594</v>
      </c>
      <c r="CR60" s="15">
        <v>-0.29757816506303014</v>
      </c>
      <c r="CS60" s="15">
        <v>2.0391371860155401</v>
      </c>
      <c r="CT60" s="15">
        <v>3.0616464136811348</v>
      </c>
      <c r="CU60" s="15">
        <v>5.6645824632704311</v>
      </c>
      <c r="CV60" s="15">
        <v>0.28928799367366953</v>
      </c>
      <c r="CW60" s="15">
        <v>5.1695780784824077</v>
      </c>
      <c r="CX60" s="15">
        <v>7.746791200420148</v>
      </c>
      <c r="CY60" s="15">
        <v>-4.7132447203053589</v>
      </c>
      <c r="CZ60" s="15">
        <v>-0.24095585548122572</v>
      </c>
      <c r="DA60" s="15">
        <v>-3.3073687127424582</v>
      </c>
      <c r="DB60" s="15">
        <v>-1.3981729819787307</v>
      </c>
      <c r="DC60" s="15">
        <v>-0.44238705238879672</v>
      </c>
      <c r="DD60" s="15">
        <v>0.6486029069209468</v>
      </c>
      <c r="DE60" s="15">
        <v>0.57854053781977255</v>
      </c>
      <c r="DF60" s="15">
        <v>2.1899316984962236</v>
      </c>
      <c r="DG60" s="15">
        <v>1.0010508171241614</v>
      </c>
      <c r="DH60" s="15">
        <v>4.2562965436181095</v>
      </c>
      <c r="DI60" s="15">
        <v>0.29622048412022189</v>
      </c>
      <c r="DJ60" s="15">
        <v>3.7178820024526695</v>
      </c>
      <c r="DK60" s="15">
        <v>0.19961810553588122</v>
      </c>
      <c r="DL60" s="15">
        <v>0.56922994666567894</v>
      </c>
      <c r="DM60" s="15">
        <v>-2.3291160998679103</v>
      </c>
      <c r="DN60" s="15">
        <v>-0.39125547416985346</v>
      </c>
      <c r="DO60" s="15">
        <v>2.4687775605008233E-2</v>
      </c>
      <c r="DP60" s="15">
        <v>-1.1338520989143648</v>
      </c>
      <c r="DQ60" s="15">
        <v>2.6472577447876899E-2</v>
      </c>
      <c r="DR60" s="15">
        <v>-1.3236626820067741</v>
      </c>
      <c r="DS60" s="15">
        <v>-0.19321684401788053</v>
      </c>
      <c r="DT60" s="15">
        <v>-0.39282338019725954</v>
      </c>
      <c r="DU60" s="15">
        <v>0.90209975566400069</v>
      </c>
      <c r="DV60" s="15">
        <v>3.1301167437477724</v>
      </c>
      <c r="DW60" s="15">
        <v>-2.6229461289513782</v>
      </c>
      <c r="DX60" s="15">
        <v>-2.8412981967902136</v>
      </c>
      <c r="DY60" s="15">
        <v>-0.60107551691654504</v>
      </c>
      <c r="DZ60" s="15">
        <v>-0.66858893028157595</v>
      </c>
      <c r="EA60" s="15">
        <v>-0.43405272640091963</v>
      </c>
      <c r="EB60" s="15">
        <v>2.5067948468214865</v>
      </c>
      <c r="EC60" s="15">
        <v>1.319478576385082</v>
      </c>
      <c r="ED60" s="15">
        <v>-0.69173976207736354</v>
      </c>
      <c r="EE60" s="15">
        <v>0.12231727202770792</v>
      </c>
      <c r="EF60" s="15">
        <v>1.2466659714204051</v>
      </c>
      <c r="EG60" s="15">
        <v>0.18420435184247966</v>
      </c>
      <c r="EH60" s="15">
        <v>6.1706490928615396E-2</v>
      </c>
      <c r="EI60" s="15">
        <v>-1.401370490481334</v>
      </c>
      <c r="EJ60" s="15">
        <v>1.1977654802317292</v>
      </c>
      <c r="EK60" s="15">
        <v>-4.0661168091723843</v>
      </c>
      <c r="EL60" s="15">
        <v>-1.6560261177439759</v>
      </c>
      <c r="EM60" s="15">
        <v>-6.0825296000191944</v>
      </c>
      <c r="EN60" s="15">
        <v>1.1981931777626631</v>
      </c>
      <c r="EO60" s="15">
        <v>0.61402207892425109</v>
      </c>
      <c r="EP60" s="15">
        <v>-2.0150256074119266</v>
      </c>
      <c r="EQ60" s="15">
        <v>0.44218728977434302</v>
      </c>
      <c r="ER60" s="15">
        <v>2.6652275980823505</v>
      </c>
      <c r="ES60" s="15">
        <v>-1.6170593957029307</v>
      </c>
      <c r="ET60" s="15">
        <v>2.7932845147598897</v>
      </c>
      <c r="EU60" s="15">
        <v>10.34116441987654</v>
      </c>
      <c r="EV60" s="15">
        <v>-0.69545957874502451</v>
      </c>
      <c r="EW60" s="15">
        <v>-0.13668405654283297</v>
      </c>
      <c r="EX60" s="15">
        <v>4.7946997011712762</v>
      </c>
      <c r="EY60" s="15">
        <v>-2.6889578508249676</v>
      </c>
      <c r="EZ60" s="15">
        <v>-3.9622677616926278</v>
      </c>
      <c r="FA60" s="15">
        <v>-0.34960883935177439</v>
      </c>
      <c r="FB60" s="15">
        <v>0.56162859783361452</v>
      </c>
      <c r="FC60" s="15">
        <v>0.16947874578487854</v>
      </c>
      <c r="FD60" s="15">
        <v>-0.92903578032327727</v>
      </c>
      <c r="FE60" s="15">
        <v>-1.3188070592940577</v>
      </c>
      <c r="FF60" s="15">
        <v>1.6543420343474828</v>
      </c>
      <c r="FG60" s="15">
        <v>0.58815799350640319</v>
      </c>
      <c r="FH60" s="15">
        <v>-2.1967394662989941</v>
      </c>
      <c r="FI60" s="15">
        <v>-0.45068787356611595</v>
      </c>
      <c r="FJ60" s="15">
        <v>-3.1246985459000323</v>
      </c>
      <c r="FK60" s="15">
        <v>-0.82442733587601091</v>
      </c>
      <c r="FL60" s="15">
        <v>-1.0822249768907855</v>
      </c>
      <c r="FM60" s="15">
        <v>-0.84667294858168141</v>
      </c>
      <c r="FN60" s="15">
        <v>3.4059408395783435</v>
      </c>
      <c r="FO60" s="15">
        <v>-2.071003837864978</v>
      </c>
      <c r="FP60" s="15">
        <v>-0.1839365500390216</v>
      </c>
      <c r="FQ60" s="15">
        <v>2.3004287410879156</v>
      </c>
      <c r="FR60" s="15">
        <v>-0.35339150762017196</v>
      </c>
      <c r="FS60" s="15">
        <v>-1.6455806912482753</v>
      </c>
      <c r="FT60" s="15">
        <v>-1.9585993788206524</v>
      </c>
      <c r="FU60" s="15">
        <v>2.8490690395914653</v>
      </c>
      <c r="FV60" s="15">
        <v>-2.600514181895905</v>
      </c>
      <c r="FW60" s="15">
        <v>-2.598099574315937</v>
      </c>
      <c r="FX60" s="15">
        <v>0.16231511122584685</v>
      </c>
      <c r="FY60" s="15">
        <v>-0.14053294744406927</v>
      </c>
      <c r="FZ60" s="15">
        <v>5.3547932439284898</v>
      </c>
      <c r="GA60" s="15">
        <v>-1.738733497569821</v>
      </c>
      <c r="GB60" s="15">
        <v>0.36674593875956762</v>
      </c>
      <c r="GC60" s="15">
        <v>1.4781847868935634</v>
      </c>
      <c r="GD60" s="15">
        <v>3.7261992782792963E-2</v>
      </c>
      <c r="GE60" s="15">
        <v>3.7429707871328821E-2</v>
      </c>
      <c r="GF60" s="15">
        <v>2.440201576851734</v>
      </c>
      <c r="GG60" s="15">
        <v>-1.1444702240776496</v>
      </c>
      <c r="GH60" s="15">
        <v>0.41005652894821393</v>
      </c>
      <c r="GI60" s="15">
        <v>3.4956972810212785</v>
      </c>
      <c r="GJ60" s="15">
        <v>-0.61000782460159153</v>
      </c>
      <c r="GK60" s="15">
        <v>-1.1435896542414734</v>
      </c>
      <c r="GL60" s="15">
        <v>-0.18107135589943243</v>
      </c>
      <c r="GM60" s="15">
        <v>-2.0316550157516593</v>
      </c>
      <c r="GN60" s="15">
        <v>-0.61994162280854415</v>
      </c>
      <c r="GO60" s="15">
        <v>-0.46108542266977592</v>
      </c>
      <c r="GP60" s="15">
        <v>1.171858669346314</v>
      </c>
      <c r="GQ60" s="15">
        <v>-0.1960673327096803</v>
      </c>
      <c r="GR60" s="15">
        <v>1.7797477095928782</v>
      </c>
      <c r="GS60" s="15">
        <v>-2.0361942584596093</v>
      </c>
      <c r="GT60" s="15">
        <v>0.76604531449636859</v>
      </c>
    </row>
    <row r="61" spans="1:202" x14ac:dyDescent="0.2">
      <c r="A61" s="13">
        <v>60</v>
      </c>
      <c r="B61" s="15">
        <v>0.94377090602788638</v>
      </c>
      <c r="C61" s="15">
        <v>4.1794720520810698</v>
      </c>
      <c r="D61" s="15">
        <v>-0.43249882446323823</v>
      </c>
      <c r="E61" s="15">
        <v>0.17131209382494383</v>
      </c>
      <c r="F61" s="15">
        <v>2.4212606123070302</v>
      </c>
      <c r="G61" s="15">
        <v>-1.4870814118594717</v>
      </c>
      <c r="H61" s="15">
        <v>1.301074790384652</v>
      </c>
      <c r="I61" s="15">
        <v>-1.138212751782639</v>
      </c>
      <c r="J61" s="15">
        <v>1.4898031089079029</v>
      </c>
      <c r="K61" s="15">
        <v>-3.5302275354207238</v>
      </c>
      <c r="L61" s="15">
        <v>0.39718194339002921</v>
      </c>
      <c r="M61" s="15">
        <v>2.9494247267922966</v>
      </c>
      <c r="N61" s="15">
        <v>0.81724060614749372</v>
      </c>
      <c r="O61" s="15">
        <v>-1.4249169351074322</v>
      </c>
      <c r="P61" s="15">
        <v>-2.1171787432115883</v>
      </c>
      <c r="Q61" s="15">
        <v>5.3934966320529814</v>
      </c>
      <c r="R61" s="15">
        <v>1.5983439162806234</v>
      </c>
      <c r="S61" s="15">
        <v>-1.6254717246448197E-2</v>
      </c>
      <c r="T61" s="15">
        <v>1.0067963048079314</v>
      </c>
      <c r="U61" s="15">
        <v>2.6933014301790621</v>
      </c>
      <c r="V61" s="15">
        <v>1.9131740481989292</v>
      </c>
      <c r="W61" s="15">
        <v>-3.389175891230114</v>
      </c>
      <c r="X61" s="15">
        <v>1.7981684728979057</v>
      </c>
      <c r="Y61" s="15">
        <v>-8.1711636997904602</v>
      </c>
      <c r="Z61" s="15">
        <v>0.42690816408600774</v>
      </c>
      <c r="AA61" s="15">
        <v>12.132126470746204</v>
      </c>
      <c r="AB61" s="15">
        <v>-1.654448980635993</v>
      </c>
      <c r="AC61" s="15">
        <v>0.74202488169371073</v>
      </c>
      <c r="AD61" s="15">
        <v>1.001704333146789</v>
      </c>
      <c r="AE61" s="15">
        <v>-3.0061092882495433</v>
      </c>
      <c r="AF61" s="15">
        <v>0.85876166550880706</v>
      </c>
      <c r="AG61" s="15">
        <v>0.48972220903429398</v>
      </c>
      <c r="AH61" s="15">
        <v>-4.8633543703594881</v>
      </c>
      <c r="AI61" s="15">
        <v>0.54306259714535021</v>
      </c>
      <c r="AJ61" s="15">
        <v>-1.2402087514571294</v>
      </c>
      <c r="AK61" s="15">
        <v>1.9483565364127404</v>
      </c>
      <c r="AL61" s="15">
        <v>-2.8214356722870315E-2</v>
      </c>
      <c r="AM61" s="15">
        <v>0.46158078601328667</v>
      </c>
      <c r="AN61" s="15">
        <v>1.7174349069668711</v>
      </c>
      <c r="AO61" s="15">
        <v>-4.7554905271235306</v>
      </c>
      <c r="AP61" s="15">
        <v>2.9560293968065925</v>
      </c>
      <c r="AQ61" s="15">
        <v>0.13443055724104921</v>
      </c>
      <c r="AR61" s="15">
        <v>0.46139928134761121</v>
      </c>
      <c r="AS61" s="15">
        <v>-4.2826957454068095</v>
      </c>
      <c r="AT61" s="15">
        <v>0.91158765533646757</v>
      </c>
      <c r="AU61" s="15">
        <v>0.2212236840891546</v>
      </c>
      <c r="AV61" s="15">
        <v>-3.5959571445728566</v>
      </c>
      <c r="AW61" s="15">
        <v>-2.1158156080564772</v>
      </c>
      <c r="AX61" s="15">
        <v>0.28098690252513481</v>
      </c>
      <c r="AY61" s="15">
        <v>-0.89429627772339138</v>
      </c>
      <c r="AZ61" s="15">
        <v>-0.68817711555823347</v>
      </c>
      <c r="BA61" s="15">
        <v>2.4048783013224435</v>
      </c>
      <c r="BB61" s="15">
        <v>2.1037746332365059</v>
      </c>
      <c r="BC61" s="15">
        <v>5.9288166232399506</v>
      </c>
      <c r="BD61" s="15">
        <v>3.4748213789466904</v>
      </c>
      <c r="BE61" s="15">
        <v>-4.1315868116241203</v>
      </c>
      <c r="BF61" s="15">
        <v>1.3936833998486537</v>
      </c>
      <c r="BG61" s="15">
        <v>-1.2890644669863889</v>
      </c>
      <c r="BH61" s="15">
        <v>-0.84650562352366165</v>
      </c>
      <c r="BI61" s="15">
        <v>-3.6139328805806339</v>
      </c>
      <c r="BJ61" s="15">
        <v>0.1442775475534934</v>
      </c>
      <c r="BK61" s="15">
        <v>2.1651355708870881</v>
      </c>
      <c r="BL61" s="15">
        <v>0.79565648978337178</v>
      </c>
      <c r="BM61" s="15">
        <v>-2.044650356152518</v>
      </c>
      <c r="BN61" s="15">
        <v>0.72665949761430004</v>
      </c>
      <c r="BO61" s="15">
        <v>0.54722760613146126</v>
      </c>
      <c r="BP61" s="15">
        <v>1.8952473341879783</v>
      </c>
      <c r="BQ61" s="15">
        <v>1.5318360055655025</v>
      </c>
      <c r="BR61" s="15">
        <v>8.2973805184522593</v>
      </c>
      <c r="BS61" s="15">
        <v>2.2248117046441229</v>
      </c>
      <c r="BT61" s="15">
        <v>1.2929125472823926</v>
      </c>
      <c r="BU61" s="15">
        <v>-0.72324798430461079</v>
      </c>
      <c r="BV61" s="15">
        <v>2.7559372454165345</v>
      </c>
      <c r="BW61" s="15">
        <v>-2.5247079718191436</v>
      </c>
      <c r="BX61" s="15">
        <v>2.8209380899099963</v>
      </c>
      <c r="BY61" s="15">
        <v>-0.17814219299833955</v>
      </c>
      <c r="BZ61" s="15">
        <v>0.3663534518196343</v>
      </c>
      <c r="CA61" s="15">
        <v>0.36202137776367582</v>
      </c>
      <c r="CB61" s="15">
        <v>0.43006168296825326</v>
      </c>
      <c r="CC61" s="15">
        <v>7.9016548585526829</v>
      </c>
      <c r="CD61" s="15">
        <v>1.3442895292255441</v>
      </c>
      <c r="CE61" s="15">
        <v>1.737971285887101</v>
      </c>
      <c r="CF61" s="15">
        <v>-3.3063210607959892</v>
      </c>
      <c r="CG61" s="15">
        <v>3.8072750140428546E-2</v>
      </c>
      <c r="CH61" s="15">
        <v>1.0775908752579282</v>
      </c>
      <c r="CI61" s="15">
        <v>1.2215110443041284</v>
      </c>
      <c r="CJ61" s="15">
        <v>1.1699907715493651</v>
      </c>
      <c r="CK61" s="15">
        <v>-3.6845203128002169</v>
      </c>
      <c r="CL61" s="15">
        <v>8.7147721332112016E-2</v>
      </c>
      <c r="CM61" s="15">
        <v>-3.8258868224241676</v>
      </c>
      <c r="CN61" s="15">
        <v>-4.5925080306265427</v>
      </c>
      <c r="CO61" s="15">
        <v>-1.5301992868515464</v>
      </c>
      <c r="CP61" s="15">
        <v>-0.39587326547594831</v>
      </c>
      <c r="CQ61" s="15">
        <v>1.8850478890597546</v>
      </c>
      <c r="CR61" s="15">
        <v>-0.83394917215243947</v>
      </c>
      <c r="CS61" s="15">
        <v>1.6015909962883974</v>
      </c>
      <c r="CT61" s="15">
        <v>2.6018928490743733</v>
      </c>
      <c r="CU61" s="15">
        <v>0.83897189528342986</v>
      </c>
      <c r="CV61" s="15">
        <v>-0.73067364234135024</v>
      </c>
      <c r="CW61" s="15">
        <v>1.4711602250970834</v>
      </c>
      <c r="CX61" s="15">
        <v>3.4015192052051342</v>
      </c>
      <c r="CY61" s="15">
        <v>-0.58129566514151132</v>
      </c>
      <c r="CZ61" s="15">
        <v>-0.79906252250099441</v>
      </c>
      <c r="DA61" s="15">
        <v>-2.9956311778153712</v>
      </c>
      <c r="DB61" s="15">
        <v>1.6698189422985172</v>
      </c>
      <c r="DC61" s="15">
        <v>-1.7526002708618025</v>
      </c>
      <c r="DD61" s="15">
        <v>5.0632437983162304E-2</v>
      </c>
      <c r="DE61" s="15">
        <v>4.9738072124854904</v>
      </c>
      <c r="DF61" s="15">
        <v>2.872112042926803</v>
      </c>
      <c r="DG61" s="15">
        <v>1.3239187357210687</v>
      </c>
      <c r="DH61" s="15">
        <v>1.8333612013189782</v>
      </c>
      <c r="DI61" s="15">
        <v>4.1183244971850144</v>
      </c>
      <c r="DJ61" s="15">
        <v>0.96025113474671187</v>
      </c>
      <c r="DK61" s="15">
        <v>-0.33523658880127294</v>
      </c>
      <c r="DL61" s="15">
        <v>-2.9719545859558161E-2</v>
      </c>
      <c r="DM61" s="15">
        <v>2.7664786527372454</v>
      </c>
      <c r="DN61" s="15">
        <v>0.66677931491426246</v>
      </c>
      <c r="DO61" s="15">
        <v>3.9108875742253906</v>
      </c>
      <c r="DP61" s="15">
        <v>0.24895914263714458</v>
      </c>
      <c r="DQ61" s="15">
        <v>5.0981941378011673</v>
      </c>
      <c r="DR61" s="15">
        <v>4.1280652911149014</v>
      </c>
      <c r="DS61" s="15">
        <v>0.50615634175659685</v>
      </c>
      <c r="DT61" s="15">
        <v>0.78029400015139494</v>
      </c>
      <c r="DU61" s="15">
        <v>5.7184136484739279</v>
      </c>
      <c r="DV61" s="15">
        <v>4.7948208400411776</v>
      </c>
      <c r="DW61" s="15">
        <v>0.49761992869055949</v>
      </c>
      <c r="DX61" s="15">
        <v>0.1325317291299922</v>
      </c>
      <c r="DY61" s="15">
        <v>0.37280678472319828</v>
      </c>
      <c r="DZ61" s="15">
        <v>1.4417542629831095</v>
      </c>
      <c r="EA61" s="15">
        <v>1.1740462288748397</v>
      </c>
      <c r="EB61" s="15">
        <v>-0.446672664159114</v>
      </c>
      <c r="EC61" s="15">
        <v>-2.2968332449787665</v>
      </c>
      <c r="ED61" s="15">
        <v>1.4255403908014799</v>
      </c>
      <c r="EE61" s="15">
        <v>0.66267789274453404</v>
      </c>
      <c r="EF61" s="15">
        <v>4.2197229471366082</v>
      </c>
      <c r="EG61" s="15">
        <v>3.2598414352239811</v>
      </c>
      <c r="EH61" s="15">
        <v>1.5222606196961965</v>
      </c>
      <c r="EI61" s="15">
        <v>0.23864603348425328</v>
      </c>
      <c r="EJ61" s="15">
        <v>-5.705463465494887</v>
      </c>
      <c r="EK61" s="15">
        <v>-4.1335044732608761</v>
      </c>
      <c r="EL61" s="15">
        <v>9.6207295909388452E-2</v>
      </c>
      <c r="EM61" s="15">
        <v>2.8639993616214303</v>
      </c>
      <c r="EN61" s="15">
        <v>0.36906557469530871</v>
      </c>
      <c r="EO61" s="15">
        <v>-0.39437968617124802</v>
      </c>
      <c r="EP61" s="15">
        <v>-0.41787090302817853</v>
      </c>
      <c r="EQ61" s="15">
        <v>0.58347243096809476</v>
      </c>
      <c r="ER61" s="15">
        <v>1.1407671037826002</v>
      </c>
      <c r="ES61" s="15">
        <v>2.2336778681982379</v>
      </c>
      <c r="ET61" s="15">
        <v>0.2016347990708538</v>
      </c>
      <c r="EU61" s="15">
        <v>0.31292762441571009</v>
      </c>
      <c r="EV61" s="15">
        <v>0.81747347289177941</v>
      </c>
      <c r="EW61" s="15">
        <v>-1.2484604608606829</v>
      </c>
      <c r="EX61" s="15">
        <v>-3.2939116358989402</v>
      </c>
      <c r="EY61" s="15">
        <v>4.2153390275980991</v>
      </c>
      <c r="EZ61" s="15">
        <v>3.9030392119048436</v>
      </c>
      <c r="FA61" s="15">
        <v>5.6722376171098627</v>
      </c>
      <c r="FB61" s="15">
        <v>-3.3412130526517103</v>
      </c>
      <c r="FC61" s="15">
        <v>0.58856205227251923</v>
      </c>
      <c r="FD61" s="15">
        <v>0.41975691060923337</v>
      </c>
      <c r="FE61" s="15">
        <v>10.274104012337082</v>
      </c>
      <c r="FF61" s="15">
        <v>1.5191033476911522</v>
      </c>
      <c r="FG61" s="15">
        <v>1.8562462442175058</v>
      </c>
      <c r="FH61" s="15">
        <v>-2.6968649786965</v>
      </c>
      <c r="FI61" s="15">
        <v>1.1009460715022559</v>
      </c>
      <c r="FJ61" s="15">
        <v>-2.2566424475487237</v>
      </c>
      <c r="FK61" s="15">
        <v>3.5388811225753356</v>
      </c>
      <c r="FL61" s="15">
        <v>1.5708602427239708</v>
      </c>
      <c r="FM61" s="15">
        <v>-1.5865978004712609</v>
      </c>
      <c r="FN61" s="15">
        <v>-2.7968323087026179</v>
      </c>
      <c r="FO61" s="15">
        <v>-7.2218994621142425</v>
      </c>
      <c r="FP61" s="15">
        <v>1.3968458496395026</v>
      </c>
      <c r="FQ61" s="15">
        <v>3.2422259213933855</v>
      </c>
      <c r="FR61" s="15">
        <v>2.1187735050098646</v>
      </c>
      <c r="FS61" s="15">
        <v>-1.3650242322092465</v>
      </c>
      <c r="FT61" s="15">
        <v>-3.8602662188192278</v>
      </c>
      <c r="FU61" s="15">
        <v>2.923892808778302</v>
      </c>
      <c r="FV61" s="15">
        <v>0.13232296415070044</v>
      </c>
      <c r="FW61" s="15">
        <v>1.8522892049390758</v>
      </c>
      <c r="FX61" s="15">
        <v>-0.87149339555862304</v>
      </c>
      <c r="FY61" s="15">
        <v>0.59662425860455315</v>
      </c>
      <c r="FZ61" s="15">
        <v>7.703841951013314</v>
      </c>
      <c r="GA61" s="15">
        <v>1.222126777714607</v>
      </c>
      <c r="GB61" s="15">
        <v>7.8784406777958589</v>
      </c>
      <c r="GC61" s="15">
        <v>1.4278520219344519</v>
      </c>
      <c r="GD61" s="15">
        <v>-2.9323006631954853</v>
      </c>
      <c r="GE61" s="15">
        <v>0.68655990877518858</v>
      </c>
      <c r="GF61" s="15">
        <v>2.2527795383341895</v>
      </c>
      <c r="GG61" s="15">
        <v>1.3465845918435106</v>
      </c>
      <c r="GH61" s="15">
        <v>-2.3981111052689181</v>
      </c>
      <c r="GI61" s="15">
        <v>-7.5644561296903223E-2</v>
      </c>
      <c r="GJ61" s="15">
        <v>-0.42045044104150991</v>
      </c>
      <c r="GK61" s="15">
        <v>4.4317766871199025</v>
      </c>
      <c r="GL61" s="15">
        <v>-2.4476097286417753E-3</v>
      </c>
      <c r="GM61" s="15">
        <v>0.58513039793664468</v>
      </c>
      <c r="GN61" s="15">
        <v>0.75388123629705839</v>
      </c>
      <c r="GO61" s="15">
        <v>1.3816394300918022</v>
      </c>
      <c r="GP61" s="15">
        <v>5.3875038646584716E-3</v>
      </c>
      <c r="GQ61" s="15">
        <v>1.4039939644387172</v>
      </c>
      <c r="GR61" s="15">
        <v>1.5799050597544375</v>
      </c>
      <c r="GS61" s="15">
        <v>3.7859976019329453</v>
      </c>
      <c r="GT61" s="15">
        <v>1.4793083182880475</v>
      </c>
    </row>
    <row r="62" spans="1:202" x14ac:dyDescent="0.2">
      <c r="A62" s="13">
        <v>61</v>
      </c>
      <c r="B62" s="15">
        <v>-0.4019111764447208</v>
      </c>
      <c r="C62" s="15">
        <v>0.24819254039445349</v>
      </c>
      <c r="D62" s="15">
        <v>-2.4145078888099256</v>
      </c>
      <c r="E62" s="15">
        <v>-1.3949045850563049</v>
      </c>
      <c r="F62" s="15">
        <v>1.5302299983427079</v>
      </c>
      <c r="G62" s="15">
        <v>1.9155645512024606</v>
      </c>
      <c r="H62" s="15">
        <v>-0.59973759381944292</v>
      </c>
      <c r="I62" s="15">
        <v>-1.4658426104558719</v>
      </c>
      <c r="J62" s="15">
        <v>-0.75523835641272608</v>
      </c>
      <c r="K62" s="15">
        <v>1.3362454510437365</v>
      </c>
      <c r="L62" s="15">
        <v>2.9418431011714583</v>
      </c>
      <c r="M62" s="15">
        <v>-0.78274776164781756</v>
      </c>
      <c r="N62" s="15">
        <v>3.8086329697702728</v>
      </c>
      <c r="O62" s="15">
        <v>1.6217228216727431</v>
      </c>
      <c r="P62" s="15">
        <v>-2.5573664184075353</v>
      </c>
      <c r="Q62" s="15">
        <v>4.3241418962203335</v>
      </c>
      <c r="R62" s="15">
        <v>-0.55151656149939865</v>
      </c>
      <c r="S62" s="15">
        <v>-0.75820733145145025</v>
      </c>
      <c r="T62" s="15">
        <v>-3.1866931174323794</v>
      </c>
      <c r="U62" s="15">
        <v>-2.2411929587413018</v>
      </c>
      <c r="V62" s="15">
        <v>0.62503687096788096</v>
      </c>
      <c r="W62" s="15">
        <v>2.5937164349170407</v>
      </c>
      <c r="X62" s="15">
        <v>-2.0049125013337825</v>
      </c>
      <c r="Y62" s="15">
        <v>-2.6801176833738816</v>
      </c>
      <c r="Z62" s="15">
        <v>-4.3830435465079187</v>
      </c>
      <c r="AA62" s="15">
        <v>5.035650099583977</v>
      </c>
      <c r="AB62" s="15">
        <v>3.0552465071641106</v>
      </c>
      <c r="AC62" s="15">
        <v>1.0312475017694096</v>
      </c>
      <c r="AD62" s="15">
        <v>-0.40940777390073901</v>
      </c>
      <c r="AE62" s="15">
        <v>-0.68993321363774252</v>
      </c>
      <c r="AF62" s="15">
        <v>-0.56200637822289279</v>
      </c>
      <c r="AG62" s="15">
        <v>-9.9500407909913879E-2</v>
      </c>
      <c r="AH62" s="15">
        <v>1.719986926969268</v>
      </c>
      <c r="AI62" s="15">
        <v>-4.4777435688392542</v>
      </c>
      <c r="AJ62" s="15">
        <v>2.6595456467895557</v>
      </c>
      <c r="AK62" s="15">
        <v>-2.6904036144895001</v>
      </c>
      <c r="AL62" s="15">
        <v>2.9142369430361184</v>
      </c>
      <c r="AM62" s="15">
        <v>-0.41703857964341218</v>
      </c>
      <c r="AN62" s="15">
        <v>1.4146485137583773</v>
      </c>
      <c r="AO62" s="15">
        <v>2.4920318075152803</v>
      </c>
      <c r="AP62" s="15">
        <v>0.69715158974952707</v>
      </c>
      <c r="AQ62" s="15">
        <v>0.10912996624716716</v>
      </c>
      <c r="AR62" s="15">
        <v>0.42540441886586916</v>
      </c>
      <c r="AS62" s="15">
        <v>0.94106064967948588</v>
      </c>
      <c r="AT62" s="15">
        <v>-1.441798365782029</v>
      </c>
      <c r="AU62" s="15">
        <v>-0.30276818144229722</v>
      </c>
      <c r="AV62" s="15">
        <v>-0.62751647700775104</v>
      </c>
      <c r="AW62" s="15">
        <v>1.422422755093592</v>
      </c>
      <c r="AX62" s="15">
        <v>-0.60633089739007451</v>
      </c>
      <c r="AY62" s="15">
        <v>1.8347209246358847</v>
      </c>
      <c r="AZ62" s="15">
        <v>-0.699655621947194</v>
      </c>
      <c r="BA62" s="15">
        <v>0.55509211772498512</v>
      </c>
      <c r="BB62" s="15">
        <v>-0.52721322625616229</v>
      </c>
      <c r="BC62" s="15">
        <v>-3.1076717789019557</v>
      </c>
      <c r="BD62" s="15">
        <v>-2.7782785807489976</v>
      </c>
      <c r="BE62" s="15">
        <v>-3.694489505609694</v>
      </c>
      <c r="BF62" s="15">
        <v>-6.8806518925720015</v>
      </c>
      <c r="BG62" s="15">
        <v>-0.37020259347644957</v>
      </c>
      <c r="BH62" s="15">
        <v>-0.24090045280402517</v>
      </c>
      <c r="BI62" s="15">
        <v>3.8097271588325858</v>
      </c>
      <c r="BJ62" s="15">
        <v>-4.3187608425541226</v>
      </c>
      <c r="BK62" s="15">
        <v>-1.0823674085437425</v>
      </c>
      <c r="BL62" s="15">
        <v>-2.8207661545780671</v>
      </c>
      <c r="BM62" s="15">
        <v>-1.4804367079591791</v>
      </c>
      <c r="BN62" s="15">
        <v>-2.4744912991599533</v>
      </c>
      <c r="BO62" s="15">
        <v>-1.756573628859377</v>
      </c>
      <c r="BP62" s="15">
        <v>1.5970844873843379</v>
      </c>
      <c r="BQ62" s="15">
        <v>-0.64423397187267084</v>
      </c>
      <c r="BR62" s="15">
        <v>7.1120291236414639</v>
      </c>
      <c r="BS62" s="15">
        <v>1.1948315443370394</v>
      </c>
      <c r="BT62" s="15">
        <v>-0.47504661913978091</v>
      </c>
      <c r="BU62" s="15">
        <v>-0.34971141930905075</v>
      </c>
      <c r="BV62" s="15">
        <v>3.4643715538346775</v>
      </c>
      <c r="BW62" s="15">
        <v>1.2542648623822032</v>
      </c>
      <c r="BX62" s="15">
        <v>-2.9203099989766468</v>
      </c>
      <c r="BY62" s="15">
        <v>-0.69523386299544598</v>
      </c>
      <c r="BZ62" s="15">
        <v>-0.23347235057388627</v>
      </c>
      <c r="CA62" s="15">
        <v>-1.0038676885780897</v>
      </c>
      <c r="CB62" s="15">
        <v>-5.9405103701812498E-2</v>
      </c>
      <c r="CC62" s="15">
        <v>-0.31365139119817931</v>
      </c>
      <c r="CD62" s="15">
        <v>-0.44042362397163948</v>
      </c>
      <c r="CE62" s="15">
        <v>-0.35022930771196087</v>
      </c>
      <c r="CF62" s="15">
        <v>-4.6179250337436182</v>
      </c>
      <c r="CG62" s="15">
        <v>7.111937924674494E-2</v>
      </c>
      <c r="CH62" s="15">
        <v>-0.49139183934805297</v>
      </c>
      <c r="CI62" s="15">
        <v>5.5588627900487131E-2</v>
      </c>
      <c r="CJ62" s="15">
        <v>-0.68798003272765063</v>
      </c>
      <c r="CK62" s="15">
        <v>2.224221781271702</v>
      </c>
      <c r="CL62" s="15">
        <v>-4.3809732456848174</v>
      </c>
      <c r="CM62" s="15">
        <v>-0.50387931107161155</v>
      </c>
      <c r="CN62" s="15">
        <v>4.7229705032402336</v>
      </c>
      <c r="CO62" s="15">
        <v>1.1163483393978697</v>
      </c>
      <c r="CP62" s="15">
        <v>0.21549959829707396</v>
      </c>
      <c r="CQ62" s="15">
        <v>-4.5967258486360612</v>
      </c>
      <c r="CR62" s="15">
        <v>1.0790265027972563</v>
      </c>
      <c r="CS62" s="15">
        <v>-3.2263513745664434</v>
      </c>
      <c r="CT62" s="15">
        <v>-1.4175450120582289</v>
      </c>
      <c r="CU62" s="15">
        <v>-2.0712794611850582</v>
      </c>
      <c r="CV62" s="15">
        <v>2.3013657077471437</v>
      </c>
      <c r="CW62" s="15">
        <v>0.72802682704268418</v>
      </c>
      <c r="CX62" s="15">
        <v>-0.47225613616596523</v>
      </c>
      <c r="CY62" s="15">
        <v>1.4655605616164431</v>
      </c>
      <c r="CZ62" s="15">
        <v>-0.87322276548149724</v>
      </c>
      <c r="DA62" s="15">
        <v>-1.7777072461485384</v>
      </c>
      <c r="DB62" s="15">
        <v>3.4345529712904215</v>
      </c>
      <c r="DC62" s="15">
        <v>3.3375477082857423</v>
      </c>
      <c r="DD62" s="15">
        <v>-1.6783153008346487</v>
      </c>
      <c r="DE62" s="15">
        <v>1.2930759789985582</v>
      </c>
      <c r="DF62" s="15">
        <v>7.5177586725050105</v>
      </c>
      <c r="DG62" s="15">
        <v>-2.4835831169083775</v>
      </c>
      <c r="DH62" s="15">
        <v>-4.3785240075036329</v>
      </c>
      <c r="DI62" s="15">
        <v>6.6278169576853792</v>
      </c>
      <c r="DJ62" s="15">
        <v>-8.430674372284308E-2</v>
      </c>
      <c r="DK62" s="15">
        <v>-0.46615867420235152</v>
      </c>
      <c r="DL62" s="15">
        <v>-2.8262043378710775</v>
      </c>
      <c r="DM62" s="15">
        <v>3.471282593287849</v>
      </c>
      <c r="DN62" s="15">
        <v>-0.31658259813686163</v>
      </c>
      <c r="DO62" s="15">
        <v>-2.3318413091647567</v>
      </c>
      <c r="DP62" s="15">
        <v>-0.42803918913575956</v>
      </c>
      <c r="DQ62" s="15">
        <v>-7.6992709891652753</v>
      </c>
      <c r="DR62" s="15">
        <v>0.14685136754077255</v>
      </c>
      <c r="DS62" s="15">
        <v>-0.38971974405606225</v>
      </c>
      <c r="DT62" s="15">
        <v>-4.1118447811482106</v>
      </c>
      <c r="DU62" s="15">
        <v>-5.7733506714647191</v>
      </c>
      <c r="DV62" s="15">
        <v>0.84153084987825288</v>
      </c>
      <c r="DW62" s="15">
        <v>0.26501734720779102</v>
      </c>
      <c r="DX62" s="15">
        <v>-0.75690695636053407</v>
      </c>
      <c r="DY62" s="15">
        <v>-3.4238437515642192E-2</v>
      </c>
      <c r="DZ62" s="15">
        <v>-5.8517312938251576E-3</v>
      </c>
      <c r="EA62" s="15">
        <v>-0.20625943710822417</v>
      </c>
      <c r="EB62" s="15">
        <v>-0.54317358251956482</v>
      </c>
      <c r="EC62" s="15">
        <v>-7.8918770124657769</v>
      </c>
      <c r="ED62" s="15">
        <v>9.4248474654016201E-2</v>
      </c>
      <c r="EE62" s="15">
        <v>-0.42175805316577658</v>
      </c>
      <c r="EF62" s="15">
        <v>-4.4624826650927467</v>
      </c>
      <c r="EG62" s="15">
        <v>-1.4971210998010855</v>
      </c>
      <c r="EH62" s="15">
        <v>1.8085283987373655</v>
      </c>
      <c r="EI62" s="15">
        <v>0.76447876031421669</v>
      </c>
      <c r="EJ62" s="15">
        <v>-3.5827743364750306</v>
      </c>
      <c r="EK62" s="15">
        <v>-3.9221430696093096</v>
      </c>
      <c r="EL62" s="15">
        <v>-0.6074822019004843</v>
      </c>
      <c r="EM62" s="15">
        <v>0.54334047190096857</v>
      </c>
      <c r="EN62" s="15">
        <v>0.84180794879246812</v>
      </c>
      <c r="EO62" s="15">
        <v>0.49130443383571099</v>
      </c>
      <c r="EP62" s="15">
        <v>-2.0357019900956193</v>
      </c>
      <c r="EQ62" s="15">
        <v>-2.7674419442293878</v>
      </c>
      <c r="ER62" s="15">
        <v>-0.43713609996577762</v>
      </c>
      <c r="ES62" s="15">
        <v>-9.7902422754793716E-2</v>
      </c>
      <c r="ET62" s="15">
        <v>-3.4979575715513471</v>
      </c>
      <c r="EU62" s="15">
        <v>8.0500897366792561</v>
      </c>
      <c r="EV62" s="15">
        <v>-0.45626236703636824</v>
      </c>
      <c r="EW62" s="15">
        <v>1.2687130362568251</v>
      </c>
      <c r="EX62" s="15">
        <v>0.38180358902553402</v>
      </c>
      <c r="EY62" s="15">
        <v>-3.8218526742394099</v>
      </c>
      <c r="EZ62" s="15">
        <v>-1.2268335097429861</v>
      </c>
      <c r="FA62" s="15">
        <v>6.5108687343360394</v>
      </c>
      <c r="FB62" s="15">
        <v>-1.5501668807401692</v>
      </c>
      <c r="FC62" s="15">
        <v>-2.1209269376180169</v>
      </c>
      <c r="FD62" s="15">
        <v>-0.12940267714767029</v>
      </c>
      <c r="FE62" s="15">
        <v>8.4670563957358347</v>
      </c>
      <c r="FF62" s="15">
        <v>-2.0587128892617268</v>
      </c>
      <c r="FG62" s="15">
        <v>-2.9207249301712581</v>
      </c>
      <c r="FH62" s="15">
        <v>-1.139003340069261</v>
      </c>
      <c r="FI62" s="15">
        <v>-3.9014026084399429</v>
      </c>
      <c r="FJ62" s="15">
        <v>1.6960595447235229</v>
      </c>
      <c r="FK62" s="15">
        <v>4.3451608216066688</v>
      </c>
      <c r="FL62" s="15">
        <v>-0.48123955306067051</v>
      </c>
      <c r="FM62" s="15">
        <v>-0.29077605399369799</v>
      </c>
      <c r="FN62" s="15">
        <v>1.3894288954233311</v>
      </c>
      <c r="FO62" s="15">
        <v>-3.7425798798294299</v>
      </c>
      <c r="FP62" s="15">
        <v>-0.99830571583892125</v>
      </c>
      <c r="FQ62" s="15">
        <v>2.9525852226131666</v>
      </c>
      <c r="FR62" s="15">
        <v>-0.63960557332413881</v>
      </c>
      <c r="FS62" s="15">
        <v>-0.75797131535147733</v>
      </c>
      <c r="FT62" s="15">
        <v>-0.52214848330999086</v>
      </c>
      <c r="FU62" s="15">
        <v>-3.4133166804545394</v>
      </c>
      <c r="FV62" s="15">
        <v>-6.0317831793379204</v>
      </c>
      <c r="FW62" s="15">
        <v>-1.3870157843017994</v>
      </c>
      <c r="FX62" s="15">
        <v>1.5623957713454295</v>
      </c>
      <c r="FY62" s="15">
        <v>-8.5452665792734556E-2</v>
      </c>
      <c r="FZ62" s="15">
        <v>4.1307664562501714</v>
      </c>
      <c r="GA62" s="15">
        <v>-1.9537355634888081</v>
      </c>
      <c r="GB62" s="15">
        <v>-0.23429435209955904</v>
      </c>
      <c r="GC62" s="15">
        <v>-2.4151568423911201</v>
      </c>
      <c r="GD62" s="15">
        <v>-0.80742770166735023</v>
      </c>
      <c r="GE62" s="15">
        <v>-0.10496369432056427</v>
      </c>
      <c r="GF62" s="15">
        <v>0.93341922130632549</v>
      </c>
      <c r="GG62" s="15">
        <v>-9.136926918023841E-2</v>
      </c>
      <c r="GH62" s="15">
        <v>3.1562078048278854</v>
      </c>
      <c r="GI62" s="15">
        <v>-4.6690014793624064</v>
      </c>
      <c r="GJ62" s="15">
        <v>-0.1434941197133896</v>
      </c>
      <c r="GK62" s="15">
        <v>-1.4842559174704912</v>
      </c>
      <c r="GL62" s="15">
        <v>0.93021430511914283</v>
      </c>
      <c r="GM62" s="15">
        <v>-0.9500447451908367</v>
      </c>
      <c r="GN62" s="15">
        <v>-1.6200815028180442</v>
      </c>
      <c r="GO62" s="15">
        <v>2.8928209822581086</v>
      </c>
      <c r="GP62" s="15">
        <v>-5.9745794058939357</v>
      </c>
      <c r="GQ62" s="15">
        <v>-0.54599248201009964</v>
      </c>
      <c r="GR62" s="15">
        <v>-5.3926495581055063</v>
      </c>
      <c r="GS62" s="15">
        <v>-2.0565074317709136</v>
      </c>
      <c r="GT62" s="15">
        <v>-1.6696434725965696</v>
      </c>
    </row>
    <row r="63" spans="1:202" x14ac:dyDescent="0.2">
      <c r="A63" s="13">
        <v>62</v>
      </c>
      <c r="B63" s="15">
        <v>0.26898610835931652</v>
      </c>
      <c r="C63" s="15">
        <v>-5.0431964279628181</v>
      </c>
      <c r="D63" s="15">
        <v>-0.73684922381658102</v>
      </c>
      <c r="E63" s="15">
        <v>0.33345822992515323</v>
      </c>
      <c r="F63" s="15">
        <v>4.4303942140576975</v>
      </c>
      <c r="G63" s="15">
        <v>1.9079908090892392</v>
      </c>
      <c r="H63" s="15">
        <v>0.3225011888492777</v>
      </c>
      <c r="I63" s="15">
        <v>-0.90470346131150436</v>
      </c>
      <c r="J63" s="15">
        <v>-0.17971643314791499</v>
      </c>
      <c r="K63" s="15">
        <v>-1.7735523876581338</v>
      </c>
      <c r="L63" s="15">
        <v>-2.1341360473591759</v>
      </c>
      <c r="M63" s="15">
        <v>-1.0301136402741289</v>
      </c>
      <c r="N63" s="15">
        <v>-0.23254698518108857</v>
      </c>
      <c r="O63" s="15">
        <v>1.236163640817239</v>
      </c>
      <c r="P63" s="15">
        <v>-2.3870314082996367</v>
      </c>
      <c r="Q63" s="15">
        <v>6.949505720029781</v>
      </c>
      <c r="R63" s="15">
        <v>2.7194061591906866</v>
      </c>
      <c r="S63" s="15">
        <v>0.40365566289673549</v>
      </c>
      <c r="T63" s="15">
        <v>-0.4168420223308007</v>
      </c>
      <c r="U63" s="15">
        <v>1.044400203050007</v>
      </c>
      <c r="V63" s="15">
        <v>-1.499224316212469</v>
      </c>
      <c r="W63" s="15">
        <v>5.8872572213898975</v>
      </c>
      <c r="X63" s="15">
        <v>8.3722943083100176</v>
      </c>
      <c r="Y63" s="15">
        <v>5.0540381490992763</v>
      </c>
      <c r="Z63" s="15">
        <v>-2.9719234610413374</v>
      </c>
      <c r="AA63" s="15">
        <v>-1.8486190130963165</v>
      </c>
      <c r="AB63" s="15">
        <v>1.3586766617832586</v>
      </c>
      <c r="AC63" s="15">
        <v>0.10917036522940043</v>
      </c>
      <c r="AD63" s="15">
        <v>0.29725208255504265</v>
      </c>
      <c r="AE63" s="15">
        <v>-4.7194901225153059</v>
      </c>
      <c r="AF63" s="15">
        <v>0.25048896353017419</v>
      </c>
      <c r="AG63" s="15">
        <v>0.35398151264897293</v>
      </c>
      <c r="AH63" s="15">
        <v>0.89891365780903876</v>
      </c>
      <c r="AI63" s="15">
        <v>-0.9648350038602902</v>
      </c>
      <c r="AJ63" s="15">
        <v>1.17709283029547</v>
      </c>
      <c r="AK63" s="15">
        <v>0.22147378105737392</v>
      </c>
      <c r="AL63" s="15">
        <v>-2.682660215078092</v>
      </c>
      <c r="AM63" s="15">
        <v>0.1910978046990405</v>
      </c>
      <c r="AN63" s="15">
        <v>5.179122766128913E-2</v>
      </c>
      <c r="AO63" s="15">
        <v>1.3614397491793726</v>
      </c>
      <c r="AP63" s="15">
        <v>2.8121398632517995</v>
      </c>
      <c r="AQ63" s="15">
        <v>-0.28935888124355458</v>
      </c>
      <c r="AR63" s="15">
        <v>1.0739995108324374</v>
      </c>
      <c r="AS63" s="15">
        <v>-1.5132084907451455</v>
      </c>
      <c r="AT63" s="15">
        <v>-1.0027492935027782</v>
      </c>
      <c r="AU63" s="15">
        <v>-0.10925704569419604</v>
      </c>
      <c r="AV63" s="15">
        <v>-0.81428997516294532</v>
      </c>
      <c r="AW63" s="15">
        <v>2.252560415650481</v>
      </c>
      <c r="AX63" s="15">
        <v>-0.29342648263315679</v>
      </c>
      <c r="AY63" s="15">
        <v>2.2766786821449982</v>
      </c>
      <c r="AZ63" s="15">
        <v>3.0595266809027</v>
      </c>
      <c r="BA63" s="15">
        <v>1.8396958178682605</v>
      </c>
      <c r="BB63" s="15">
        <v>-0.61446000159458136</v>
      </c>
      <c r="BC63" s="15">
        <v>-3.8221883133984065</v>
      </c>
      <c r="BD63" s="15">
        <v>2.7086125530150689</v>
      </c>
      <c r="BE63" s="15">
        <v>-0.32614974906849103</v>
      </c>
      <c r="BF63" s="15">
        <v>1.3127212031829822</v>
      </c>
      <c r="BG63" s="15">
        <v>0.41885264386431598</v>
      </c>
      <c r="BH63" s="15">
        <v>-3.8513049384962778E-2</v>
      </c>
      <c r="BI63" s="15">
        <v>2.600533957409632</v>
      </c>
      <c r="BJ63" s="15">
        <v>-5.8845526721834753</v>
      </c>
      <c r="BK63" s="15">
        <v>-1.5116081619179702</v>
      </c>
      <c r="BL63" s="15">
        <v>-0.61907960237330295</v>
      </c>
      <c r="BM63" s="15">
        <v>-2.9248677142101158</v>
      </c>
      <c r="BN63" s="15">
        <v>0.48220610101374434</v>
      </c>
      <c r="BO63" s="15">
        <v>-1.2777213245704639</v>
      </c>
      <c r="BP63" s="15">
        <v>0.64846963795350576</v>
      </c>
      <c r="BQ63" s="15">
        <v>2.2711935150374254</v>
      </c>
      <c r="BR63" s="15">
        <v>6.1456631035106417</v>
      </c>
      <c r="BS63" s="15">
        <v>4.2178462155909759</v>
      </c>
      <c r="BT63" s="15">
        <v>0.14576089163388353</v>
      </c>
      <c r="BU63" s="15">
        <v>-0.5188677941235581</v>
      </c>
      <c r="BV63" s="15">
        <v>9.139871729025334E-2</v>
      </c>
      <c r="BW63" s="15">
        <v>1.3898284745715876</v>
      </c>
      <c r="BX63" s="15">
        <v>-3.972169516937107</v>
      </c>
      <c r="BY63" s="15">
        <v>-0.36486598689992727</v>
      </c>
      <c r="BZ63" s="15">
        <v>0.27559103735258289</v>
      </c>
      <c r="CA63" s="15">
        <v>-3.239356695564195</v>
      </c>
      <c r="CB63" s="15">
        <v>0.56805004101970291</v>
      </c>
      <c r="CC63" s="15">
        <v>-3.1161286355123456</v>
      </c>
      <c r="CD63" s="15">
        <v>3.9732260045426765E-2</v>
      </c>
      <c r="CE63" s="15">
        <v>-1.2325253121909243</v>
      </c>
      <c r="CF63" s="15">
        <v>-0.10097017706355338</v>
      </c>
      <c r="CG63" s="15">
        <v>0.34543645655383654</v>
      </c>
      <c r="CH63" s="15">
        <v>0.21619904340283783</v>
      </c>
      <c r="CI63" s="15">
        <v>-1.2634441947408686</v>
      </c>
      <c r="CJ63" s="15">
        <v>-0.13153609681519951</v>
      </c>
      <c r="CK63" s="15">
        <v>-2.5954073510524038</v>
      </c>
      <c r="CL63" s="15">
        <v>4.5730385383095156</v>
      </c>
      <c r="CM63" s="15">
        <v>0.84036570017868628</v>
      </c>
      <c r="CN63" s="15">
        <v>2.7130997089508631</v>
      </c>
      <c r="CO63" s="15">
        <v>7.8391567210552154E-2</v>
      </c>
      <c r="CP63" s="15">
        <v>-4.3707411467956536E-2</v>
      </c>
      <c r="CQ63" s="15">
        <v>-0.59739364172394127</v>
      </c>
      <c r="CR63" s="15">
        <v>1.9660573127267682</v>
      </c>
      <c r="CS63" s="15">
        <v>1.5516774812269669</v>
      </c>
      <c r="CT63" s="15">
        <v>0.76642784423157262</v>
      </c>
      <c r="CU63" s="15">
        <v>1.3758745491468751</v>
      </c>
      <c r="CV63" s="15">
        <v>-1.2545332822624808</v>
      </c>
      <c r="CW63" s="15">
        <v>-0.62989625649921632</v>
      </c>
      <c r="CX63" s="15">
        <v>1.7173423912407706</v>
      </c>
      <c r="CY63" s="15">
        <v>2.1010477230543421</v>
      </c>
      <c r="CZ63" s="15">
        <v>-0.98635816567406254</v>
      </c>
      <c r="DA63" s="15">
        <v>0.78624758377679038</v>
      </c>
      <c r="DB63" s="15">
        <v>-1.459854758154993</v>
      </c>
      <c r="DC63" s="15">
        <v>2.7503476110716125</v>
      </c>
      <c r="DD63" s="15">
        <v>-0.25558476598843904</v>
      </c>
      <c r="DE63" s="15">
        <v>-1.3351145375425237</v>
      </c>
      <c r="DF63" s="15">
        <v>7.9456724044454363E-3</v>
      </c>
      <c r="DG63" s="15">
        <v>-0.60876826576064591</v>
      </c>
      <c r="DH63" s="15">
        <v>-2.3165014829907413</v>
      </c>
      <c r="DI63" s="15">
        <v>-2.3915444189966641</v>
      </c>
      <c r="DJ63" s="15">
        <v>2.3126712125122455</v>
      </c>
      <c r="DK63" s="15">
        <v>1.2387591432562171</v>
      </c>
      <c r="DL63" s="15">
        <v>-6.2521637088521729</v>
      </c>
      <c r="DM63" s="15">
        <v>4.9541667272340195</v>
      </c>
      <c r="DN63" s="15">
        <v>0.13292539684330779</v>
      </c>
      <c r="DO63" s="15">
        <v>-5.109892894217074</v>
      </c>
      <c r="DP63" s="15">
        <v>0.35677341393390116</v>
      </c>
      <c r="DQ63" s="15">
        <v>7.6747960006202005</v>
      </c>
      <c r="DR63" s="15">
        <v>8.6645033985577502</v>
      </c>
      <c r="DS63" s="15">
        <v>1.3973957777629162</v>
      </c>
      <c r="DT63" s="15">
        <v>4.1043081034724329</v>
      </c>
      <c r="DU63" s="15">
        <v>-1.4651976288809982</v>
      </c>
      <c r="DV63" s="15">
        <v>1.7201366776502414</v>
      </c>
      <c r="DW63" s="15">
        <v>-2.5291249996704193</v>
      </c>
      <c r="DX63" s="15">
        <v>-0.12339822599362282</v>
      </c>
      <c r="DY63" s="15">
        <v>-0.35175038262297803</v>
      </c>
      <c r="DZ63" s="15">
        <v>-0.95251237036876812</v>
      </c>
      <c r="EA63" s="15">
        <v>-1.703583992590604</v>
      </c>
      <c r="EB63" s="15">
        <v>-0.57310113118493977</v>
      </c>
      <c r="EC63" s="15">
        <v>3.194706582927505</v>
      </c>
      <c r="ED63" s="15">
        <v>-0.64704449590734181</v>
      </c>
      <c r="EE63" s="15">
        <v>-1.1960632626327006</v>
      </c>
      <c r="EF63" s="15">
        <v>5.4370004009454016</v>
      </c>
      <c r="EG63" s="15">
        <v>-2.9579549839989547</v>
      </c>
      <c r="EH63" s="15">
        <v>-6.2529161269753067E-2</v>
      </c>
      <c r="EI63" s="15">
        <v>2.0338945133983457</v>
      </c>
      <c r="EJ63" s="15">
        <v>1.6813817676869796</v>
      </c>
      <c r="EK63" s="15">
        <v>4.9053560983788241E-2</v>
      </c>
      <c r="EL63" s="15">
        <v>0.21392731523220462</v>
      </c>
      <c r="EM63" s="15">
        <v>1.6572527352353181</v>
      </c>
      <c r="EN63" s="15">
        <v>0.50611825503769547</v>
      </c>
      <c r="EO63" s="15">
        <v>-1.7481788467000492</v>
      </c>
      <c r="EP63" s="15">
        <v>2.1445776991122041</v>
      </c>
      <c r="EQ63" s="15">
        <v>0.84953848183778524</v>
      </c>
      <c r="ER63" s="15">
        <v>4.9224148153135996</v>
      </c>
      <c r="ES63" s="15">
        <v>0.48542187550017785</v>
      </c>
      <c r="ET63" s="15">
        <v>-0.47968651790944433</v>
      </c>
      <c r="EU63" s="15">
        <v>2.325539552808173</v>
      </c>
      <c r="EV63" s="15">
        <v>0.11012373401444436</v>
      </c>
      <c r="EW63" s="15">
        <v>-2.9542830211691746</v>
      </c>
      <c r="EX63" s="15">
        <v>0.96904230106617917</v>
      </c>
      <c r="EY63" s="15">
        <v>4.922669528305863</v>
      </c>
      <c r="EZ63" s="15">
        <v>-5.0680015378787973</v>
      </c>
      <c r="FA63" s="15">
        <v>-1.0566360704912712</v>
      </c>
      <c r="FB63" s="15">
        <v>-5.03741865861344</v>
      </c>
      <c r="FC63" s="15">
        <v>2.7709815262517385</v>
      </c>
      <c r="FD63" s="15">
        <v>-1.3534116445414193</v>
      </c>
      <c r="FE63" s="15">
        <v>-8.7007373982284317</v>
      </c>
      <c r="FF63" s="15">
        <v>9.1502861643151717E-2</v>
      </c>
      <c r="FG63" s="15">
        <v>0.13645954597364313</v>
      </c>
      <c r="FH63" s="15">
        <v>0.45960981792933908</v>
      </c>
      <c r="FI63" s="15">
        <v>0.97952461640652944</v>
      </c>
      <c r="FJ63" s="15">
        <v>0.97366541634854942</v>
      </c>
      <c r="FK63" s="15">
        <v>2.4090170331023724</v>
      </c>
      <c r="FL63" s="15">
        <v>0.2830489407867175</v>
      </c>
      <c r="FM63" s="15">
        <v>-1.1955727855000027</v>
      </c>
      <c r="FN63" s="15">
        <v>-1.5773156703793039</v>
      </c>
      <c r="FO63" s="15">
        <v>2.5072374372191457</v>
      </c>
      <c r="FP63" s="15">
        <v>-2.1827341787575671E-2</v>
      </c>
      <c r="FQ63" s="15">
        <v>-1.1010055647664068</v>
      </c>
      <c r="FR63" s="15">
        <v>1.7751038189186576</v>
      </c>
      <c r="FS63" s="15">
        <v>-2.1763021299454097</v>
      </c>
      <c r="FT63" s="15">
        <v>5.1622439949827479</v>
      </c>
      <c r="FU63" s="15">
        <v>-0.68805422798884819</v>
      </c>
      <c r="FV63" s="15">
        <v>4.6673719294746228</v>
      </c>
      <c r="FW63" s="15">
        <v>1.6039799087835365</v>
      </c>
      <c r="FX63" s="15">
        <v>0.3982240464946889</v>
      </c>
      <c r="FY63" s="15">
        <v>0.28632308525801126</v>
      </c>
      <c r="FZ63" s="15">
        <v>2.473700711434843</v>
      </c>
      <c r="GA63" s="15">
        <v>-1.3692399632036365</v>
      </c>
      <c r="GB63" s="15">
        <v>2.2236067209575152</v>
      </c>
      <c r="GC63" s="15">
        <v>1.0603300973499379</v>
      </c>
      <c r="GD63" s="15">
        <v>0.34467126185332875</v>
      </c>
      <c r="GE63" s="15">
        <v>0.40270506927275951</v>
      </c>
      <c r="GF63" s="15">
        <v>6.7544501283368508</v>
      </c>
      <c r="GG63" s="15">
        <v>0.94468686374446453</v>
      </c>
      <c r="GH63" s="15">
        <v>-0.88026000757308653</v>
      </c>
      <c r="GI63" s="15">
        <v>0.57916607340052417</v>
      </c>
      <c r="GJ63" s="15">
        <v>-0.54594912072739132</v>
      </c>
      <c r="GK63" s="15">
        <v>-3.5982545276216058</v>
      </c>
      <c r="GL63" s="15">
        <v>2.2959205146929036</v>
      </c>
      <c r="GM63" s="15">
        <v>3.7340214615483815</v>
      </c>
      <c r="GN63" s="15">
        <v>-0.23499426108704635</v>
      </c>
      <c r="GO63" s="15">
        <v>-0.8265933986615005</v>
      </c>
      <c r="GP63" s="15">
        <v>-0.80094886113555019</v>
      </c>
      <c r="GQ63" s="15">
        <v>0.63819162247791161</v>
      </c>
      <c r="GR63" s="15">
        <v>-0.16369282029243643</v>
      </c>
      <c r="GS63" s="15">
        <v>-1.1915020243924757</v>
      </c>
      <c r="GT63" s="15">
        <v>0.84140532019659542</v>
      </c>
    </row>
    <row r="64" spans="1:202" x14ac:dyDescent="0.2">
      <c r="A64" s="13">
        <v>63</v>
      </c>
      <c r="B64" s="15">
        <v>0.210598161104883</v>
      </c>
      <c r="C64" s="15">
        <v>-1.344060541905421</v>
      </c>
      <c r="D64" s="15">
        <v>0.39687820713665967</v>
      </c>
      <c r="E64" s="15">
        <v>-0.6166223116072761</v>
      </c>
      <c r="F64" s="15">
        <v>1.1818411962801605</v>
      </c>
      <c r="G64" s="15">
        <v>-0.4630047010869956</v>
      </c>
      <c r="H64" s="15">
        <v>0.18637487475867093</v>
      </c>
      <c r="I64" s="15">
        <v>-0.90791349791773135</v>
      </c>
      <c r="J64" s="15">
        <v>-0.25547985165260545</v>
      </c>
      <c r="K64" s="15">
        <v>0.6846521447417655</v>
      </c>
      <c r="L64" s="15">
        <v>3.1292199755670511</v>
      </c>
      <c r="M64" s="15">
        <v>2.0589152862629234</v>
      </c>
      <c r="N64" s="15">
        <v>0.33556536830763767</v>
      </c>
      <c r="O64" s="15">
        <v>0.29102926485065045</v>
      </c>
      <c r="P64" s="15">
        <v>0.15756729406939052</v>
      </c>
      <c r="Q64" s="15">
        <v>-3.0237760017823079</v>
      </c>
      <c r="R64" s="15">
        <v>0.49408383928972061</v>
      </c>
      <c r="S64" s="15">
        <v>0.46852984849949586</v>
      </c>
      <c r="T64" s="15">
        <v>-2.209810410097043</v>
      </c>
      <c r="U64" s="15">
        <v>0.9566075486945137</v>
      </c>
      <c r="V64" s="15">
        <v>0.91577657477834062</v>
      </c>
      <c r="W64" s="15">
        <v>4.2412306883137347</v>
      </c>
      <c r="X64" s="15">
        <v>-4.2240592726855875</v>
      </c>
      <c r="Y64" s="15">
        <v>-4.1966007346537371</v>
      </c>
      <c r="Z64" s="15">
        <v>-5.7057256072452693</v>
      </c>
      <c r="AA64" s="15">
        <v>-6.8663020634387006</v>
      </c>
      <c r="AB64" s="15">
        <v>1.0314468882159902</v>
      </c>
      <c r="AC64" s="15">
        <v>-2.0333593400830678</v>
      </c>
      <c r="AD64" s="15">
        <v>-1.6620614611991713E-2</v>
      </c>
      <c r="AE64" s="15">
        <v>-2.0411691624139534</v>
      </c>
      <c r="AF64" s="15">
        <v>0.48112031222901519</v>
      </c>
      <c r="AG64" s="15">
        <v>-0.13715822661955601</v>
      </c>
      <c r="AH64" s="15">
        <v>5.7796266553029048</v>
      </c>
      <c r="AI64" s="15">
        <v>-5.0149177461961605</v>
      </c>
      <c r="AJ64" s="15">
        <v>0.27752263449169368</v>
      </c>
      <c r="AK64" s="15">
        <v>-2.1102145496175226</v>
      </c>
      <c r="AL64" s="15">
        <v>0.57579801846892209</v>
      </c>
      <c r="AM64" s="15">
        <v>-1.0270225877121314E-2</v>
      </c>
      <c r="AN64" s="15">
        <v>0.78371675365480109</v>
      </c>
      <c r="AO64" s="15">
        <v>6.6942593152218679</v>
      </c>
      <c r="AP64" s="15">
        <v>1.2932353249153505</v>
      </c>
      <c r="AQ64" s="15">
        <v>0.38764769101470431</v>
      </c>
      <c r="AR64" s="15">
        <v>-0.47193066015473856</v>
      </c>
      <c r="AS64" s="15">
        <v>-4.2543678130531566</v>
      </c>
      <c r="AT64" s="15">
        <v>2.6342777905249064</v>
      </c>
      <c r="AU64" s="15">
        <v>-0.13457818201000765</v>
      </c>
      <c r="AV64" s="15">
        <v>2.9615418916942615</v>
      </c>
      <c r="AW64" s="15">
        <v>-3.4438292764347018</v>
      </c>
      <c r="AX64" s="15">
        <v>0.21825391065510383</v>
      </c>
      <c r="AY64" s="15">
        <v>4.3613619569306978</v>
      </c>
      <c r="AZ64" s="15">
        <v>-0.50652635384141909</v>
      </c>
      <c r="BA64" s="15">
        <v>-7.66917050673048E-2</v>
      </c>
      <c r="BB64" s="15">
        <v>1.624133979942052</v>
      </c>
      <c r="BC64" s="15">
        <v>-2.2640706314202035</v>
      </c>
      <c r="BD64" s="15">
        <v>-3.3837177127358236</v>
      </c>
      <c r="BE64" s="15">
        <v>-5.6700291853401596</v>
      </c>
      <c r="BF64" s="15">
        <v>-2.120949175980118</v>
      </c>
      <c r="BG64" s="15">
        <v>-0.44948780917721143</v>
      </c>
      <c r="BH64" s="15">
        <v>1.7184809618154036</v>
      </c>
      <c r="BI64" s="15">
        <v>-2.5071069037803242</v>
      </c>
      <c r="BJ64" s="15">
        <v>0.27607723766106834</v>
      </c>
      <c r="BK64" s="15">
        <v>2.7854299731213774</v>
      </c>
      <c r="BL64" s="15">
        <v>-4.1510992788079708</v>
      </c>
      <c r="BM64" s="15">
        <v>0.1938359018565142</v>
      </c>
      <c r="BN64" s="15">
        <v>1.7089234479863491</v>
      </c>
      <c r="BO64" s="15">
        <v>-1.9753437464833734</v>
      </c>
      <c r="BP64" s="15">
        <v>-0.68672454189261123</v>
      </c>
      <c r="BQ64" s="15">
        <v>-0.55984374766843159</v>
      </c>
      <c r="BR64" s="15">
        <v>3.5999535731061898</v>
      </c>
      <c r="BS64" s="15">
        <v>-3.4188781134879642</v>
      </c>
      <c r="BT64" s="15">
        <v>0.10518390014424883</v>
      </c>
      <c r="BU64" s="15">
        <v>-0.5476194219496594</v>
      </c>
      <c r="BV64" s="15">
        <v>-4.5986213594650067</v>
      </c>
      <c r="BW64" s="15">
        <v>-2.268256199530104</v>
      </c>
      <c r="BX64" s="15">
        <v>0.6177068808344407</v>
      </c>
      <c r="BY64" s="15">
        <v>2.5827019928779658</v>
      </c>
      <c r="BZ64" s="15">
        <v>1.4855722721216658</v>
      </c>
      <c r="CA64" s="15">
        <v>0.73866535355142049</v>
      </c>
      <c r="CB64" s="15">
        <v>0.24954997081338953</v>
      </c>
      <c r="CC64" s="15">
        <v>-3.2674921625486855</v>
      </c>
      <c r="CD64" s="15">
        <v>0.42678841708161841</v>
      </c>
      <c r="CE64" s="15">
        <v>-1.9685849463535656</v>
      </c>
      <c r="CF64" s="15">
        <v>2.332194288846603</v>
      </c>
      <c r="CG64" s="15">
        <v>-0.73739086115353558</v>
      </c>
      <c r="CH64" s="15">
        <v>0.23954432442983847</v>
      </c>
      <c r="CI64" s="15">
        <v>0.48188736571402374</v>
      </c>
      <c r="CJ64" s="15">
        <v>0.12180364191978743</v>
      </c>
      <c r="CK64" s="15">
        <v>0.55731668885162688</v>
      </c>
      <c r="CL64" s="15">
        <v>1.7141182418108676</v>
      </c>
      <c r="CM64" s="15">
        <v>-1.5786767165439994</v>
      </c>
      <c r="CN64" s="15">
        <v>-3.3191744534559575</v>
      </c>
      <c r="CO64" s="15">
        <v>3.2249538317046436</v>
      </c>
      <c r="CP64" s="15">
        <v>0.69371407009215424</v>
      </c>
      <c r="CQ64" s="15">
        <v>12.705053286513106</v>
      </c>
      <c r="CR64" s="15">
        <v>-0.24733311495841084</v>
      </c>
      <c r="CS64" s="15">
        <v>0.94067095939447576</v>
      </c>
      <c r="CT64" s="15">
        <v>-2.8990702651978304</v>
      </c>
      <c r="CU64" s="15">
        <v>-1.2072362215655714</v>
      </c>
      <c r="CV64" s="15">
        <v>1.1010528326713973</v>
      </c>
      <c r="CW64" s="15">
        <v>-2.8646292007373053</v>
      </c>
      <c r="CX64" s="15">
        <v>-2.2102067965237109</v>
      </c>
      <c r="CY64" s="15">
        <v>-5.1734984443142622</v>
      </c>
      <c r="CZ64" s="15">
        <v>-2.1493049487579907</v>
      </c>
      <c r="DA64" s="15">
        <v>1.7770996104582824</v>
      </c>
      <c r="DB64" s="15">
        <v>1.3559035837538063</v>
      </c>
      <c r="DC64" s="15">
        <v>-1.663355126315246</v>
      </c>
      <c r="DD64" s="15">
        <v>1.9903133705836005</v>
      </c>
      <c r="DE64" s="15">
        <v>3.3564349110407821</v>
      </c>
      <c r="DF64" s="15">
        <v>7.8087316853605797</v>
      </c>
      <c r="DG64" s="15">
        <v>-0.69914189043889197</v>
      </c>
      <c r="DH64" s="15">
        <v>1.4478488881677554</v>
      </c>
      <c r="DI64" s="15">
        <v>-2.7739621214971439</v>
      </c>
      <c r="DJ64" s="15">
        <v>-0.99019691617617744</v>
      </c>
      <c r="DK64" s="15">
        <v>0.95723836805186302</v>
      </c>
      <c r="DL64" s="15">
        <v>-1.7104406500996587</v>
      </c>
      <c r="DM64" s="15">
        <v>-4.1460440213737515</v>
      </c>
      <c r="DN64" s="15">
        <v>6.3045535284937657E-2</v>
      </c>
      <c r="DO64" s="15">
        <v>2.0152281567921819</v>
      </c>
      <c r="DP64" s="15">
        <v>0.821643296957283</v>
      </c>
      <c r="DQ64" s="15">
        <v>2.3198940157365207</v>
      </c>
      <c r="DR64" s="15">
        <v>5.4261968019390547</v>
      </c>
      <c r="DS64" s="15">
        <v>0.15500589648107674</v>
      </c>
      <c r="DT64" s="15">
        <v>-1.6696543338474672</v>
      </c>
      <c r="DU64" s="15">
        <v>3.8001518198735114</v>
      </c>
      <c r="DV64" s="15">
        <v>0.14020038365742499</v>
      </c>
      <c r="DW64" s="15">
        <v>1.4380120421782638</v>
      </c>
      <c r="DX64" s="15">
        <v>-1.1012373910196969</v>
      </c>
      <c r="DY64" s="15">
        <v>-7.9827693625722451E-2</v>
      </c>
      <c r="DZ64" s="15">
        <v>0.57862742552118096</v>
      </c>
      <c r="EA64" s="15">
        <v>-0.29372356131622956</v>
      </c>
      <c r="EB64" s="15">
        <v>-0.82997146648258124</v>
      </c>
      <c r="EC64" s="15">
        <v>2.148546225784302</v>
      </c>
      <c r="ED64" s="15">
        <v>1.0905995575055616</v>
      </c>
      <c r="EE64" s="15">
        <v>-0.65185332617804059</v>
      </c>
      <c r="EF64" s="15">
        <v>-3.9530285929919988</v>
      </c>
      <c r="EG64" s="15">
        <v>0.69136615837353277</v>
      </c>
      <c r="EH64" s="15">
        <v>-1.4047845040126727</v>
      </c>
      <c r="EI64" s="15">
        <v>0.39479386043840303</v>
      </c>
      <c r="EJ64" s="15">
        <v>5.1064237719297356</v>
      </c>
      <c r="EK64" s="15">
        <v>0.57182971802567717</v>
      </c>
      <c r="EL64" s="15">
        <v>1.8081386502492915</v>
      </c>
      <c r="EM64" s="15">
        <v>-1.0466452336148115</v>
      </c>
      <c r="EN64" s="15">
        <v>0.2714920654765387</v>
      </c>
      <c r="EO64" s="15">
        <v>8.3658821519167967E-2</v>
      </c>
      <c r="EP64" s="15">
        <v>0.38895738365641491</v>
      </c>
      <c r="EQ64" s="15">
        <v>1.8893491392162194</v>
      </c>
      <c r="ER64" s="15">
        <v>-2.1574086960253309</v>
      </c>
      <c r="ES64" s="15">
        <v>1.301555695101891</v>
      </c>
      <c r="ET64" s="15">
        <v>-2.5239696302650798</v>
      </c>
      <c r="EU64" s="15">
        <v>5.6794698009548145E-2</v>
      </c>
      <c r="EV64" s="15">
        <v>-0.12595933253657543</v>
      </c>
      <c r="EW64" s="15">
        <v>2.5783364992009363</v>
      </c>
      <c r="EX64" s="15">
        <v>-2.4757778760267941</v>
      </c>
      <c r="EY64" s="15">
        <v>-5.0694995238253684</v>
      </c>
      <c r="EZ64" s="15">
        <v>0.20118302747782912</v>
      </c>
      <c r="FA64" s="15">
        <v>-2.2207597192973858</v>
      </c>
      <c r="FB64" s="15">
        <v>3.5437272346814432</v>
      </c>
      <c r="FC64" s="15">
        <v>-0.33698340502935004</v>
      </c>
      <c r="FD64" s="15">
        <v>0.50150291111450507</v>
      </c>
      <c r="FE64" s="15">
        <v>-1.2229257782541425</v>
      </c>
      <c r="FF64" s="15">
        <v>1.4929425744021563</v>
      </c>
      <c r="FG64" s="15">
        <v>-1.8278137019753191</v>
      </c>
      <c r="FH64" s="15">
        <v>4.7505196524631144E-2</v>
      </c>
      <c r="FI64" s="15">
        <v>3.5159648741546174</v>
      </c>
      <c r="FJ64" s="15">
        <v>-2.5073591616267237</v>
      </c>
      <c r="FK64" s="15">
        <v>-9.3880619360746742</v>
      </c>
      <c r="FL64" s="15">
        <v>0.35065692587282332</v>
      </c>
      <c r="FM64" s="15">
        <v>8.5764227377692792E-2</v>
      </c>
      <c r="FN64" s="15">
        <v>-2.1866204893239118E-2</v>
      </c>
      <c r="FO64" s="15">
        <v>6.1995784479939759</v>
      </c>
      <c r="FP64" s="15">
        <v>0.74575615912476589</v>
      </c>
      <c r="FQ64" s="15">
        <v>3.2457484323907284</v>
      </c>
      <c r="FR64" s="15">
        <v>0.56495236082398015</v>
      </c>
      <c r="FS64" s="15">
        <v>4.8974239733265703</v>
      </c>
      <c r="FT64" s="15">
        <v>-0.55649637507672756</v>
      </c>
      <c r="FU64" s="15">
        <v>-7.3515775779202919</v>
      </c>
      <c r="FV64" s="15">
        <v>-5.5980015245415071</v>
      </c>
      <c r="FW64" s="15">
        <v>1.308719057339035</v>
      </c>
      <c r="FX64" s="15">
        <v>-0.52247935427351844</v>
      </c>
      <c r="FY64" s="15">
        <v>6.5362601261689746E-2</v>
      </c>
      <c r="FZ64" s="15">
        <v>2.994026320664239</v>
      </c>
      <c r="GA64" s="15">
        <v>2.2531826905862786</v>
      </c>
      <c r="GB64" s="15">
        <v>0.14965938378055926</v>
      </c>
      <c r="GC64" s="15">
        <v>-0.42798547997833081</v>
      </c>
      <c r="GD64" s="15">
        <v>1.7668376212908314</v>
      </c>
      <c r="GE64" s="15">
        <v>-1.4223806695671466</v>
      </c>
      <c r="GF64" s="15">
        <v>5.7007782680322014</v>
      </c>
      <c r="GG64" s="15">
        <v>0.64039619639461243</v>
      </c>
      <c r="GH64" s="15">
        <v>1.3380762585795294</v>
      </c>
      <c r="GI64" s="15">
        <v>-2.6917140208714407</v>
      </c>
      <c r="GJ64" s="15">
        <v>-0.19188984580199075</v>
      </c>
      <c r="GK64" s="15">
        <v>0.22060068381722958</v>
      </c>
      <c r="GL64" s="15">
        <v>-1.7664737674340205</v>
      </c>
      <c r="GM64" s="15">
        <v>-1.8655601694715764</v>
      </c>
      <c r="GN64" s="15">
        <v>0.43667903418407383</v>
      </c>
      <c r="GO64" s="15">
        <v>-2.9925746049341018</v>
      </c>
      <c r="GP64" s="15">
        <v>3.3262943845815101</v>
      </c>
      <c r="GQ64" s="15">
        <v>0.61743198753354445</v>
      </c>
      <c r="GR64" s="15">
        <v>-3.6394528535484638</v>
      </c>
      <c r="GS64" s="15">
        <v>-2.1740711826126793</v>
      </c>
      <c r="GT64" s="15">
        <v>1.6505505385259716</v>
      </c>
    </row>
    <row r="65" spans="1:202" x14ac:dyDescent="0.2">
      <c r="A65" s="13">
        <v>64</v>
      </c>
      <c r="B65" s="15">
        <v>-0.9100893718121551</v>
      </c>
      <c r="C65" s="15">
        <v>-3.530476198330466</v>
      </c>
      <c r="D65" s="15">
        <v>-2.3546217827786853</v>
      </c>
      <c r="E65" s="15">
        <v>-0.6097516470444968</v>
      </c>
      <c r="F65" s="15">
        <v>-2.2095116581263752</v>
      </c>
      <c r="G65" s="15">
        <v>0.24502489767430885</v>
      </c>
      <c r="H65" s="15">
        <v>-1.3932930853168082</v>
      </c>
      <c r="I65" s="15">
        <v>-0.74904463930764553</v>
      </c>
      <c r="J65" s="15">
        <v>0.1095994431047328</v>
      </c>
      <c r="K65" s="15">
        <v>0.14135122911373821</v>
      </c>
      <c r="L65" s="15">
        <v>-1.7914074477049633</v>
      </c>
      <c r="M65" s="15">
        <v>-0.77777173823025469</v>
      </c>
      <c r="N65" s="15">
        <v>-5.7956270366618643</v>
      </c>
      <c r="O65" s="15">
        <v>-1.0739843684925796</v>
      </c>
      <c r="P65" s="15">
        <v>0.31447189299930733</v>
      </c>
      <c r="Q65" s="15">
        <v>-3.9245436877001296</v>
      </c>
      <c r="R65" s="15">
        <v>-0.7761383406858724</v>
      </c>
      <c r="S65" s="15">
        <v>-0.80845754352030863</v>
      </c>
      <c r="T65" s="15">
        <v>-2.0160910127177001</v>
      </c>
      <c r="U65" s="15">
        <v>-4.6825593018069203</v>
      </c>
      <c r="V65" s="15">
        <v>0.98210319942571278</v>
      </c>
      <c r="W65" s="15">
        <v>1.6075582932232186</v>
      </c>
      <c r="X65" s="15">
        <v>-2.2223782923910216</v>
      </c>
      <c r="Y65" s="15">
        <v>1.2840779786295324</v>
      </c>
      <c r="Z65" s="15">
        <v>-2.9195275256383968</v>
      </c>
      <c r="AA65" s="15">
        <v>-0.4523374763422976</v>
      </c>
      <c r="AB65" s="15">
        <v>-1.2923856833481879</v>
      </c>
      <c r="AC65" s="15">
        <v>-2.1610652676440205</v>
      </c>
      <c r="AD65" s="15">
        <v>-1.1309682473284526</v>
      </c>
      <c r="AE65" s="15">
        <v>-3.7391864199910123</v>
      </c>
      <c r="AF65" s="15">
        <v>-1.1200966716727536</v>
      </c>
      <c r="AG65" s="15">
        <v>-1.5574800057045866</v>
      </c>
      <c r="AH65" s="15">
        <v>-6.0567778587593066</v>
      </c>
      <c r="AI65" s="15">
        <v>-2.490716709079968</v>
      </c>
      <c r="AJ65" s="15">
        <v>-2.6307815389682618</v>
      </c>
      <c r="AK65" s="15">
        <v>-0.70254026851830131</v>
      </c>
      <c r="AL65" s="15">
        <v>0.4144708938819468</v>
      </c>
      <c r="AM65" s="15">
        <v>-0.78363440842138088</v>
      </c>
      <c r="AN65" s="15">
        <v>-0.18228868275457871</v>
      </c>
      <c r="AO65" s="15">
        <v>0.56494788860162959</v>
      </c>
      <c r="AP65" s="15">
        <v>4.7624913610735042</v>
      </c>
      <c r="AQ65" s="15">
        <v>-0.58193257357152572</v>
      </c>
      <c r="AR65" s="15">
        <v>-0.61819040371977707</v>
      </c>
      <c r="AS65" s="15">
        <v>2.3407836361796304</v>
      </c>
      <c r="AT65" s="15">
        <v>-0.78303855599790806</v>
      </c>
      <c r="AU65" s="15">
        <v>-0.34690492940838125</v>
      </c>
      <c r="AV65" s="15">
        <v>0.85392294411697944</v>
      </c>
      <c r="AW65" s="15">
        <v>-0.9288643032709305</v>
      </c>
      <c r="AX65" s="15">
        <v>-3.4277476348881897E-2</v>
      </c>
      <c r="AY65" s="15">
        <v>-6.0893216927023888</v>
      </c>
      <c r="AZ65" s="15">
        <v>-2.1211643559245443</v>
      </c>
      <c r="BA65" s="15">
        <v>-1.8512797997463748E-2</v>
      </c>
      <c r="BB65" s="15">
        <v>0.96360038038890539</v>
      </c>
      <c r="BC65" s="15">
        <v>-0.86763482508488732</v>
      </c>
      <c r="BD65" s="15">
        <v>1.6646765806046353</v>
      </c>
      <c r="BE65" s="15">
        <v>2.5785617796826381</v>
      </c>
      <c r="BF65" s="15">
        <v>-2.0859193313232063</v>
      </c>
      <c r="BG65" s="15">
        <v>-0.35089967400042493</v>
      </c>
      <c r="BH65" s="15">
        <v>-1.5620833600282098</v>
      </c>
      <c r="BI65" s="15">
        <v>-1.4544062030326723</v>
      </c>
      <c r="BJ65" s="15">
        <v>-4.6715298023499727</v>
      </c>
      <c r="BK65" s="15">
        <v>3.4942494300138631</v>
      </c>
      <c r="BL65" s="15">
        <v>3.5302727147922419</v>
      </c>
      <c r="BM65" s="15">
        <v>1.8785862023992657</v>
      </c>
      <c r="BN65" s="15">
        <v>-2.4851485916811593</v>
      </c>
      <c r="BO65" s="15">
        <v>-4.4520945357211241</v>
      </c>
      <c r="BP65" s="15">
        <v>1.5694717049604776</v>
      </c>
      <c r="BQ65" s="15">
        <v>1.4113403539730718</v>
      </c>
      <c r="BR65" s="15">
        <v>-6.5857526419386749</v>
      </c>
      <c r="BS65" s="15">
        <v>1.8275521270360888</v>
      </c>
      <c r="BT65" s="15">
        <v>-1.530991853273985</v>
      </c>
      <c r="BU65" s="15">
        <v>-0.82550921678827793</v>
      </c>
      <c r="BV65" s="15">
        <v>2.4862522331833148</v>
      </c>
      <c r="BW65" s="15">
        <v>2.7246115143361429</v>
      </c>
      <c r="BX65" s="15">
        <v>1.019516311650291</v>
      </c>
      <c r="BY65" s="15">
        <v>-4.4470143849742607</v>
      </c>
      <c r="BZ65" s="15">
        <v>-2.0979509842844064</v>
      </c>
      <c r="CA65" s="15">
        <v>3.90170082857647</v>
      </c>
      <c r="CB65" s="15">
        <v>0.5294681635724483</v>
      </c>
      <c r="CC65" s="15">
        <v>3.4574212381089025</v>
      </c>
      <c r="CD65" s="15">
        <v>-0.96885052405319394</v>
      </c>
      <c r="CE65" s="15">
        <v>-0.79990863256919753</v>
      </c>
      <c r="CF65" s="15">
        <v>-6.4552051721315253</v>
      </c>
      <c r="CG65" s="15">
        <v>-2.9208310404673421E-2</v>
      </c>
      <c r="CH65" s="15">
        <v>-1.2227571640176416</v>
      </c>
      <c r="CI65" s="15">
        <v>-3.9151530284619653</v>
      </c>
      <c r="CJ65" s="15">
        <v>-1.6153862929245952</v>
      </c>
      <c r="CK65" s="15">
        <v>-5.8843602119696152</v>
      </c>
      <c r="CL65" s="15">
        <v>1.23329039785368</v>
      </c>
      <c r="CM65" s="15">
        <v>-6.6204594142944666</v>
      </c>
      <c r="CN65" s="15">
        <v>-2.7038158036848716</v>
      </c>
      <c r="CO65" s="15">
        <v>-6.2242808461636212</v>
      </c>
      <c r="CP65" s="15">
        <v>-0.49237852823996225</v>
      </c>
      <c r="CQ65" s="15">
        <v>6.7003753050314518</v>
      </c>
      <c r="CR65" s="15">
        <v>1.0990372158455481</v>
      </c>
      <c r="CS65" s="15">
        <v>-1.6091357399044934</v>
      </c>
      <c r="CT65" s="15">
        <v>-0.72659003015779089</v>
      </c>
      <c r="CU65" s="15">
        <v>3.069780147365802</v>
      </c>
      <c r="CV65" s="15">
        <v>-0.76435210407712173</v>
      </c>
      <c r="CW65" s="15">
        <v>-6.6389439342518912</v>
      </c>
      <c r="CX65" s="15">
        <v>2.5668084647183536</v>
      </c>
      <c r="CY65" s="15">
        <v>3.5779557029433415</v>
      </c>
      <c r="CZ65" s="15">
        <v>3.1142763798231607</v>
      </c>
      <c r="DA65" s="15">
        <v>-0.38927512470443576</v>
      </c>
      <c r="DB65" s="15">
        <v>-5.3702994234754415</v>
      </c>
      <c r="DC65" s="15">
        <v>-2.8968929032582897</v>
      </c>
      <c r="DD65" s="15">
        <v>0.340373765052435</v>
      </c>
      <c r="DE65" s="15">
        <v>1.666311611992551</v>
      </c>
      <c r="DF65" s="15">
        <v>-8.7549855850983711</v>
      </c>
      <c r="DG65" s="15">
        <v>1.1423374082207551</v>
      </c>
      <c r="DH65" s="15">
        <v>0.26932933873639153</v>
      </c>
      <c r="DI65" s="15">
        <v>-2.7976475723745287</v>
      </c>
      <c r="DJ65" s="15">
        <v>-2.5362046407102783</v>
      </c>
      <c r="DK65" s="15">
        <v>-0.31156264228667663</v>
      </c>
      <c r="DL65" s="15">
        <v>3.3578764710664757</v>
      </c>
      <c r="DM65" s="15">
        <v>2.6948686217981592</v>
      </c>
      <c r="DN65" s="15">
        <v>-0.74683399735432465</v>
      </c>
      <c r="DO65" s="15">
        <v>-2.4554377380033512</v>
      </c>
      <c r="DP65" s="15">
        <v>-1.0320161071065401</v>
      </c>
      <c r="DQ65" s="15">
        <v>-4.2344653887176369</v>
      </c>
      <c r="DR65" s="15">
        <v>-0.44266091272636321</v>
      </c>
      <c r="DS65" s="15">
        <v>-0.17946375656881552</v>
      </c>
      <c r="DT65" s="15">
        <v>-0.548710518189234</v>
      </c>
      <c r="DU65" s="15">
        <v>-1.6982546826792961</v>
      </c>
      <c r="DV65" s="15">
        <v>1.2247284478322855</v>
      </c>
      <c r="DW65" s="15">
        <v>-1.6930189816179186</v>
      </c>
      <c r="DX65" s="15">
        <v>2.492844667502236</v>
      </c>
      <c r="DY65" s="15">
        <v>-0.79570640149003591</v>
      </c>
      <c r="DZ65" s="15">
        <v>-1.1569550100162778</v>
      </c>
      <c r="EA65" s="15">
        <v>-0.62738833361986579</v>
      </c>
      <c r="EB65" s="15">
        <v>1.4230918652153337</v>
      </c>
      <c r="EC65" s="15">
        <v>3.5711923331623812</v>
      </c>
      <c r="ED65" s="15">
        <v>-0.34151904205100503</v>
      </c>
      <c r="EE65" s="15">
        <v>-1.2623441035255887</v>
      </c>
      <c r="EF65" s="15">
        <v>3.6028757012115742</v>
      </c>
      <c r="EG65" s="15">
        <v>-0.78924667968682483</v>
      </c>
      <c r="EH65" s="15">
        <v>-0.36481512110882064</v>
      </c>
      <c r="EI65" s="15">
        <v>-6.0528566850407231</v>
      </c>
      <c r="EJ65" s="15">
        <v>-6.4430877601089058</v>
      </c>
      <c r="EK65" s="15">
        <v>0.14096759717960616</v>
      </c>
      <c r="EL65" s="15">
        <v>0.5276397717047463</v>
      </c>
      <c r="EM65" s="15">
        <v>9.596674247961845E-3</v>
      </c>
      <c r="EN65" s="15">
        <v>-1.4311489091761833</v>
      </c>
      <c r="EO65" s="15">
        <v>1.3839388358832898</v>
      </c>
      <c r="EP65" s="15">
        <v>2.3116855005029282</v>
      </c>
      <c r="EQ65" s="15">
        <v>-2.6041652557639288</v>
      </c>
      <c r="ER65" s="15">
        <v>0.69514396502483611</v>
      </c>
      <c r="ES65" s="15">
        <v>-0.29077442270103282</v>
      </c>
      <c r="ET65" s="15">
        <v>1.8220897045818176</v>
      </c>
      <c r="EU65" s="15">
        <v>-6.4815213351951453</v>
      </c>
      <c r="EV65" s="15">
        <v>-1.2202459151647296</v>
      </c>
      <c r="EW65" s="15">
        <v>1.5047598611065531</v>
      </c>
      <c r="EX65" s="15">
        <v>-0.21764798467883645</v>
      </c>
      <c r="EY65" s="15">
        <v>-5.0439442379350989</v>
      </c>
      <c r="EZ65" s="15">
        <v>-3.8448297717297386</v>
      </c>
      <c r="FA65" s="15">
        <v>-1.6227001725563874</v>
      </c>
      <c r="FB65" s="15">
        <v>1.151314556461233</v>
      </c>
      <c r="FC65" s="15">
        <v>-1.5746607481473023</v>
      </c>
      <c r="FD65" s="15">
        <v>2.4909387867436878</v>
      </c>
      <c r="FE65" s="15">
        <v>-3.5932355284536994</v>
      </c>
      <c r="FF65" s="15">
        <v>1.681991619345018</v>
      </c>
      <c r="FG65" s="15">
        <v>-1.9924603290191167</v>
      </c>
      <c r="FH65" s="15">
        <v>-0.58964054099510477</v>
      </c>
      <c r="FI65" s="15">
        <v>-0.84270520774643842</v>
      </c>
      <c r="FJ65" s="15">
        <v>5.3530879336679646</v>
      </c>
      <c r="FK65" s="15">
        <v>0.41460233634990717</v>
      </c>
      <c r="FL65" s="15">
        <v>-0.90310251796255869</v>
      </c>
      <c r="FM65" s="15">
        <v>2.2319686852492948</v>
      </c>
      <c r="FN65" s="15">
        <v>-0.85391653339240925</v>
      </c>
      <c r="FO65" s="15">
        <v>4.3329205827217034</v>
      </c>
      <c r="FP65" s="15">
        <v>-0.79540928938287336</v>
      </c>
      <c r="FQ65" s="15">
        <v>-4.804163093410474</v>
      </c>
      <c r="FR65" s="15">
        <v>-2.2432701253610441</v>
      </c>
      <c r="FS65" s="15">
        <v>-4.2608280537592886</v>
      </c>
      <c r="FT65" s="15">
        <v>1.7210513649344228</v>
      </c>
      <c r="FU65" s="15">
        <v>1.9146304986689917</v>
      </c>
      <c r="FV65" s="15">
        <v>1.5408535361553934</v>
      </c>
      <c r="FW65" s="15">
        <v>-1.5100674184853682</v>
      </c>
      <c r="FX65" s="15">
        <v>-0.44066676233669894</v>
      </c>
      <c r="FY65" s="15">
        <v>-0.6262939178432454</v>
      </c>
      <c r="FZ65" s="15">
        <v>2.3137674288190158</v>
      </c>
      <c r="GA65" s="15">
        <v>0.98924612973555426</v>
      </c>
      <c r="GB65" s="15">
        <v>-2.7464041463925328</v>
      </c>
      <c r="GC65" s="15">
        <v>0.53028700680385188</v>
      </c>
      <c r="GD65" s="15">
        <v>-2.6065714633345336</v>
      </c>
      <c r="GE65" s="15">
        <v>-1.7513445542783839</v>
      </c>
      <c r="GF65" s="15">
        <v>1.2005897185394132E-2</v>
      </c>
      <c r="GG65" s="15">
        <v>-3.754699845404541E-2</v>
      </c>
      <c r="GH65" s="15">
        <v>-3.0373867850104772</v>
      </c>
      <c r="GI65" s="15">
        <v>2.9374621650358987</v>
      </c>
      <c r="GJ65" s="15">
        <v>-7.8769404451847824E-2</v>
      </c>
      <c r="GK65" s="15">
        <v>-1.3366779285347372</v>
      </c>
      <c r="GL65" s="15">
        <v>1.1377843529019738</v>
      </c>
      <c r="GM65" s="15">
        <v>-7.1439922124263315</v>
      </c>
      <c r="GN65" s="15">
        <v>-0.91579906047414683</v>
      </c>
      <c r="GO65" s="15">
        <v>-2.4867509478665335</v>
      </c>
      <c r="GP65" s="15">
        <v>2.4724472747255093</v>
      </c>
      <c r="GQ65" s="15">
        <v>-0.99900235006052129</v>
      </c>
      <c r="GR65" s="15">
        <v>-1.8590730043321786</v>
      </c>
      <c r="GS65" s="15">
        <v>0.82432617123893193</v>
      </c>
      <c r="GT65" s="15">
        <v>1.2685428132743892</v>
      </c>
    </row>
    <row r="66" spans="1:202" x14ac:dyDescent="0.2">
      <c r="A66" s="13">
        <v>65</v>
      </c>
      <c r="B66" s="15">
        <v>-0.41489875830475581</v>
      </c>
      <c r="C66" s="15">
        <v>-8.5208799257312613</v>
      </c>
      <c r="D66" s="15">
        <v>1.0463946947120513</v>
      </c>
      <c r="E66" s="15">
        <v>-0.38107060655988167</v>
      </c>
      <c r="F66" s="15">
        <v>-2.2973442927315282</v>
      </c>
      <c r="G66" s="15">
        <v>-4.9056076182776076E-2</v>
      </c>
      <c r="H66" s="15">
        <v>-0.72512324146360785</v>
      </c>
      <c r="I66" s="15">
        <v>-1.7346447285326012</v>
      </c>
      <c r="J66" s="15">
        <v>0.70089664243354777</v>
      </c>
      <c r="K66" s="15">
        <v>0.11358708022254987</v>
      </c>
      <c r="L66" s="15">
        <v>9.4453575682013069E-2</v>
      </c>
      <c r="M66" s="15">
        <v>5.0559960556969532</v>
      </c>
      <c r="N66" s="15">
        <v>0.69946506019242716</v>
      </c>
      <c r="O66" s="15">
        <v>2.3102511558770833</v>
      </c>
      <c r="P66" s="15">
        <v>2.233878156684618</v>
      </c>
      <c r="Q66" s="15">
        <v>-0.53555170201156266</v>
      </c>
      <c r="R66" s="15">
        <v>0.70615157050733557</v>
      </c>
      <c r="S66" s="15">
        <v>-0.67773068224000355</v>
      </c>
      <c r="T66" s="15">
        <v>-3.9934448742925821</v>
      </c>
      <c r="U66" s="15">
        <v>-2.7065914882570259</v>
      </c>
      <c r="V66" s="15">
        <v>-0.96052830804860501</v>
      </c>
      <c r="W66" s="15">
        <v>2.548653539952495</v>
      </c>
      <c r="X66" s="15">
        <v>-5.044460274655413</v>
      </c>
      <c r="Y66" s="15">
        <v>0.31734247395865778</v>
      </c>
      <c r="Z66" s="15">
        <v>2.2664611761358517</v>
      </c>
      <c r="AA66" s="15">
        <v>-0.22071046786153956</v>
      </c>
      <c r="AB66" s="15">
        <v>3.5317139005071465</v>
      </c>
      <c r="AC66" s="15">
        <v>10.15697084945953</v>
      </c>
      <c r="AD66" s="15">
        <v>-0.43436346094039596</v>
      </c>
      <c r="AE66" s="15">
        <v>-1.5658828267218556</v>
      </c>
      <c r="AF66" s="15">
        <v>0.24048854259683916</v>
      </c>
      <c r="AG66" s="15">
        <v>0.55702852109351553</v>
      </c>
      <c r="AH66" s="15">
        <v>1.5793373007780755</v>
      </c>
      <c r="AI66" s="15">
        <v>4.042361903966369</v>
      </c>
      <c r="AJ66" s="15">
        <v>4.5183970730782015</v>
      </c>
      <c r="AK66" s="15">
        <v>-3.0888286131082126</v>
      </c>
      <c r="AL66" s="15">
        <v>-3.9274688801230613</v>
      </c>
      <c r="AM66" s="15">
        <v>-0.42441365922034047</v>
      </c>
      <c r="AN66" s="15">
        <v>0.17068691776645184</v>
      </c>
      <c r="AO66" s="15">
        <v>-6.9194549157146454</v>
      </c>
      <c r="AP66" s="15">
        <v>-1.104188126665699</v>
      </c>
      <c r="AQ66" s="15">
        <v>-0.61422298032992073</v>
      </c>
      <c r="AR66" s="15">
        <v>-0.93960498144125182</v>
      </c>
      <c r="AS66" s="15">
        <v>1.5301065571715009</v>
      </c>
      <c r="AT66" s="15">
        <v>-1.0152099788480908</v>
      </c>
      <c r="AU66" s="15">
        <v>-0.22086592567710392</v>
      </c>
      <c r="AV66" s="15">
        <v>-0.60720751316516275</v>
      </c>
      <c r="AW66" s="15">
        <v>11.174700019233617</v>
      </c>
      <c r="AX66" s="15">
        <v>-0.6858228455850528</v>
      </c>
      <c r="AY66" s="15">
        <v>2.8134581267748264</v>
      </c>
      <c r="AZ66" s="15">
        <v>7.7870538145881216</v>
      </c>
      <c r="BA66" s="15">
        <v>1.826366319810766</v>
      </c>
      <c r="BB66" s="15">
        <v>4.3625334189190355</v>
      </c>
      <c r="BC66" s="15">
        <v>-2.8077871320739036</v>
      </c>
      <c r="BD66" s="15">
        <v>2.5838661106187288</v>
      </c>
      <c r="BE66" s="15">
        <v>1.3769419495227913</v>
      </c>
      <c r="BF66" s="15">
        <v>2.4695910003822257</v>
      </c>
      <c r="BG66" s="15">
        <v>0.24686134248638775</v>
      </c>
      <c r="BH66" s="15">
        <v>-1.2848998254682227</v>
      </c>
      <c r="BI66" s="15">
        <v>-5.0896970541786963</v>
      </c>
      <c r="BJ66" s="15">
        <v>-6.0854037931467753</v>
      </c>
      <c r="BK66" s="15">
        <v>0.82323000878844754</v>
      </c>
      <c r="BL66" s="15">
        <v>-1.7883352450122352</v>
      </c>
      <c r="BM66" s="15">
        <v>-2.1181532166329395</v>
      </c>
      <c r="BN66" s="15">
        <v>-1.9513506110405356</v>
      </c>
      <c r="BO66" s="15">
        <v>-2.5622982040612019</v>
      </c>
      <c r="BP66" s="15">
        <v>0.291154398361125</v>
      </c>
      <c r="BQ66" s="15">
        <v>1.2825281522937062</v>
      </c>
      <c r="BR66" s="15">
        <v>-9.0525268983862031</v>
      </c>
      <c r="BS66" s="15">
        <v>0.51777158964275516</v>
      </c>
      <c r="BT66" s="15">
        <v>-0.27563122951013086</v>
      </c>
      <c r="BU66" s="15">
        <v>-0.74314842600007114</v>
      </c>
      <c r="BV66" s="15">
        <v>-5.7509711747097949</v>
      </c>
      <c r="BW66" s="15">
        <v>2.5340589742088149</v>
      </c>
      <c r="BX66" s="15">
        <v>0.16576725472613352</v>
      </c>
      <c r="BY66" s="15">
        <v>-0.39357694957997647</v>
      </c>
      <c r="BZ66" s="15">
        <v>1.0566296381206217</v>
      </c>
      <c r="CA66" s="15">
        <v>-4.2910961558818554</v>
      </c>
      <c r="CB66" s="15">
        <v>1.1190658629191783</v>
      </c>
      <c r="CC66" s="15">
        <v>-0.72158095026421087</v>
      </c>
      <c r="CD66" s="15">
        <v>-1.3594796495632888E-2</v>
      </c>
      <c r="CE66" s="15">
        <v>-1.0584640047569702</v>
      </c>
      <c r="CF66" s="15">
        <v>-2.0541209938158596</v>
      </c>
      <c r="CG66" s="15">
        <v>0.44184899925755039</v>
      </c>
      <c r="CH66" s="15">
        <v>-0.441912487424585</v>
      </c>
      <c r="CI66" s="15">
        <v>-3.105267972750037</v>
      </c>
      <c r="CJ66" s="15">
        <v>-0.6386354216308765</v>
      </c>
      <c r="CK66" s="15">
        <v>0.60158321081374178</v>
      </c>
      <c r="CL66" s="15">
        <v>-3.6697649544525786</v>
      </c>
      <c r="CM66" s="15">
        <v>-3.3714602769711366</v>
      </c>
      <c r="CN66" s="15">
        <v>4.2667701936404967</v>
      </c>
      <c r="CO66" s="15">
        <v>-1.0086536954946959</v>
      </c>
      <c r="CP66" s="15">
        <v>-0.46075649411473818</v>
      </c>
      <c r="CQ66" s="15">
        <v>-4.6028413899603331</v>
      </c>
      <c r="CR66" s="15">
        <v>2.3184701198101672</v>
      </c>
      <c r="CS66" s="15">
        <v>-4.2794005307854741</v>
      </c>
      <c r="CT66" s="15">
        <v>0.72158925596766488</v>
      </c>
      <c r="CU66" s="15">
        <v>-3.532593435386755</v>
      </c>
      <c r="CV66" s="15">
        <v>4.7743905480751241E-2</v>
      </c>
      <c r="CW66" s="15">
        <v>0.29335168026112357</v>
      </c>
      <c r="CX66" s="15">
        <v>-1.4492877682803451</v>
      </c>
      <c r="CY66" s="15">
        <v>2.7671902195949731</v>
      </c>
      <c r="CZ66" s="15">
        <v>0.96347397905764154</v>
      </c>
      <c r="DA66" s="15">
        <v>4.7199973181606198</v>
      </c>
      <c r="DB66" s="15">
        <v>-3.9111227466155567</v>
      </c>
      <c r="DC66" s="15">
        <v>2.9418126381147056</v>
      </c>
      <c r="DD66" s="15">
        <v>0.88225582537293801</v>
      </c>
      <c r="DE66" s="15">
        <v>1.5437816766764987</v>
      </c>
      <c r="DF66" s="15">
        <v>1.844758988815153</v>
      </c>
      <c r="DG66" s="15">
        <v>-1.1304793755115519</v>
      </c>
      <c r="DH66" s="15">
        <v>-4.4741696282836383</v>
      </c>
      <c r="DI66" s="15">
        <v>-3.2279739482396854</v>
      </c>
      <c r="DJ66" s="15">
        <v>2.4455576349147243</v>
      </c>
      <c r="DK66" s="15">
        <v>-0.17766420017522805</v>
      </c>
      <c r="DL66" s="15">
        <v>-0.49661705214346485</v>
      </c>
      <c r="DM66" s="15">
        <v>-0.89824384093614185</v>
      </c>
      <c r="DN66" s="15">
        <v>-0.38506826072468237</v>
      </c>
      <c r="DO66" s="15">
        <v>-0.36221155635796271</v>
      </c>
      <c r="DP66" s="15">
        <v>-0.95486457612298137</v>
      </c>
      <c r="DQ66" s="15">
        <v>-0.33731271099128479</v>
      </c>
      <c r="DR66" s="15">
        <v>4.4417972529792644</v>
      </c>
      <c r="DS66" s="15">
        <v>-4.0426498755837228</v>
      </c>
      <c r="DT66" s="15">
        <v>4.4827148892657025</v>
      </c>
      <c r="DU66" s="15">
        <v>-0.22293502450491223</v>
      </c>
      <c r="DV66" s="15">
        <v>-0.45923245742210661</v>
      </c>
      <c r="DW66" s="15">
        <v>1.0309301753667461</v>
      </c>
      <c r="DX66" s="15">
        <v>-0.5997306764986543</v>
      </c>
      <c r="DY66" s="15">
        <v>0.13045544854133787</v>
      </c>
      <c r="DZ66" s="15">
        <v>-0.94181681946021922</v>
      </c>
      <c r="EA66" s="15">
        <v>-2.2165651959504467</v>
      </c>
      <c r="EB66" s="15">
        <v>4.8825231902537847E-2</v>
      </c>
      <c r="EC66" s="15">
        <v>4.0219810872963997</v>
      </c>
      <c r="ED66" s="15">
        <v>-0.97539028591183097</v>
      </c>
      <c r="EE66" s="15">
        <v>-0.50474054234279708</v>
      </c>
      <c r="EF66" s="15">
        <v>-0.29415729470137952</v>
      </c>
      <c r="EG66" s="15">
        <v>-0.34860889389175348</v>
      </c>
      <c r="EH66" s="15">
        <v>-1.0736525235446932</v>
      </c>
      <c r="EI66" s="15">
        <v>-2.30712501692182</v>
      </c>
      <c r="EJ66" s="15">
        <v>-5.0902105221543499</v>
      </c>
      <c r="EK66" s="15">
        <v>0.33652674452975617</v>
      </c>
      <c r="EL66" s="15">
        <v>-1.8249921271001244</v>
      </c>
      <c r="EM66" s="15">
        <v>-0.25052166608882448</v>
      </c>
      <c r="EN66" s="15">
        <v>-2.7172208494606229</v>
      </c>
      <c r="EO66" s="15">
        <v>1.4754021893193106</v>
      </c>
      <c r="EP66" s="15">
        <v>-1.3042020450662297</v>
      </c>
      <c r="EQ66" s="15">
        <v>-1.6463819279066856</v>
      </c>
      <c r="ER66" s="15">
        <v>1.0304612741122621</v>
      </c>
      <c r="ES66" s="15">
        <v>-1.3937675552885807</v>
      </c>
      <c r="ET66" s="15">
        <v>-2.5583679095085983</v>
      </c>
      <c r="EU66" s="15">
        <v>2.9385410019112839</v>
      </c>
      <c r="EV66" s="15">
        <v>-0.54835920591720033</v>
      </c>
      <c r="EW66" s="15">
        <v>0.78708935715750106</v>
      </c>
      <c r="EX66" s="15">
        <v>0.81637993855629221</v>
      </c>
      <c r="EY66" s="15">
        <v>-3.072795320993241</v>
      </c>
      <c r="EZ66" s="15">
        <v>-3.2727269065866036</v>
      </c>
      <c r="FA66" s="15">
        <v>-2.2098331606636448</v>
      </c>
      <c r="FB66" s="15">
        <v>2.2493223277389682</v>
      </c>
      <c r="FC66" s="15">
        <v>-0.21700496133306613</v>
      </c>
      <c r="FD66" s="15">
        <v>-1.5356651184824328</v>
      </c>
      <c r="FE66" s="15">
        <v>-5.4652856338058022</v>
      </c>
      <c r="FF66" s="15">
        <v>-0.7508003574147688</v>
      </c>
      <c r="FG66" s="15">
        <v>0.57768228708064773</v>
      </c>
      <c r="FH66" s="15">
        <v>0.71135086361713307</v>
      </c>
      <c r="FI66" s="15">
        <v>10.132520129990668</v>
      </c>
      <c r="FJ66" s="15">
        <v>-6.0509049150150149</v>
      </c>
      <c r="FK66" s="15">
        <v>4.1332738545203016</v>
      </c>
      <c r="FL66" s="15">
        <v>-0.1667866538226665</v>
      </c>
      <c r="FM66" s="15">
        <v>1.4049275284444882</v>
      </c>
      <c r="FN66" s="15">
        <v>-0.23876303768983104</v>
      </c>
      <c r="FO66" s="15">
        <v>1.0247552751409095</v>
      </c>
      <c r="FP66" s="15">
        <v>-0.81427568053923272</v>
      </c>
      <c r="FQ66" s="15">
        <v>1.0206420700181962</v>
      </c>
      <c r="FR66" s="15">
        <v>-2.3292760193685487</v>
      </c>
      <c r="FS66" s="15">
        <v>-0.22894560493248781</v>
      </c>
      <c r="FT66" s="15">
        <v>0.80615505570439838</v>
      </c>
      <c r="FU66" s="15">
        <v>1.0994912685675582</v>
      </c>
      <c r="FV66" s="15">
        <v>-5.0980857648234821</v>
      </c>
      <c r="FW66" s="15">
        <v>1.550781200242533</v>
      </c>
      <c r="FX66" s="15">
        <v>0.456638042448402</v>
      </c>
      <c r="FY66" s="15">
        <v>-0.3080675151562689</v>
      </c>
      <c r="FZ66" s="15">
        <v>1.8755904045571752</v>
      </c>
      <c r="GA66" s="15">
        <v>-0.56709156211607969</v>
      </c>
      <c r="GB66" s="15">
        <v>-4.4895827752009883</v>
      </c>
      <c r="GC66" s="15">
        <v>-7.6228301873087642E-2</v>
      </c>
      <c r="GD66" s="15">
        <v>-0.69678392872000405</v>
      </c>
      <c r="GE66" s="15">
        <v>-1.1996565171692801</v>
      </c>
      <c r="GF66" s="15">
        <v>3.0311156861977295</v>
      </c>
      <c r="GG66" s="15">
        <v>-0.20259425697006217</v>
      </c>
      <c r="GH66" s="15">
        <v>-0.89280166030283459</v>
      </c>
      <c r="GI66" s="15">
        <v>-2.5821541382718718</v>
      </c>
      <c r="GJ66" s="15">
        <v>3.3794865374172214E-2</v>
      </c>
      <c r="GK66" s="15">
        <v>-2.6233245108921741</v>
      </c>
      <c r="GL66" s="15">
        <v>9.5422248778011032E-2</v>
      </c>
      <c r="GM66" s="15">
        <v>-7.9991682236888684E-2</v>
      </c>
      <c r="GN66" s="15">
        <v>-1.2587910806541862</v>
      </c>
      <c r="GO66" s="15">
        <v>2.5629251055769742</v>
      </c>
      <c r="GP66" s="15">
        <v>-1.934332281163619</v>
      </c>
      <c r="GQ66" s="15">
        <v>-0.27147198791074245</v>
      </c>
      <c r="GR66" s="15">
        <v>0.75176821211601252</v>
      </c>
      <c r="GS66" s="15">
        <v>0.72270751123838739</v>
      </c>
      <c r="GT66" s="15">
        <v>0.68605101964904458</v>
      </c>
    </row>
    <row r="67" spans="1:202" x14ac:dyDescent="0.2">
      <c r="A67" s="13">
        <v>66</v>
      </c>
      <c r="B67" s="15">
        <v>0.16483135012898742</v>
      </c>
      <c r="C67" s="15">
        <v>1.2460830703929544</v>
      </c>
      <c r="D67" s="15">
        <v>4.5249461598613943</v>
      </c>
      <c r="E67" s="15">
        <v>0.88930435951717746</v>
      </c>
      <c r="F67" s="15">
        <v>0.57874385280059171</v>
      </c>
      <c r="G67" s="15">
        <v>0.6623693314389939</v>
      </c>
      <c r="H67" s="15">
        <v>0.1365701487488602</v>
      </c>
      <c r="I67" s="15">
        <v>-3.2251949778044655</v>
      </c>
      <c r="J67" s="15">
        <v>1.086175508355012</v>
      </c>
      <c r="K67" s="15">
        <v>0.14722933352143752</v>
      </c>
      <c r="L67" s="15">
        <v>-1.2319130406508001</v>
      </c>
      <c r="M67" s="15">
        <v>0.53590487956263344</v>
      </c>
      <c r="N67" s="15">
        <v>1.3714801893187916</v>
      </c>
      <c r="O67" s="15">
        <v>2.3653723172844745</v>
      </c>
      <c r="P67" s="15">
        <v>4.1065676123007329</v>
      </c>
      <c r="Q67" s="15">
        <v>3.4420466032770132</v>
      </c>
      <c r="R67" s="15">
        <v>-3.602772249040771</v>
      </c>
      <c r="S67" s="15">
        <v>0.846882900702847</v>
      </c>
      <c r="T67" s="15">
        <v>1.6761007272353112</v>
      </c>
      <c r="U67" s="15">
        <v>-2.3161127245551434</v>
      </c>
      <c r="V67" s="15">
        <v>3.0731385229661154</v>
      </c>
      <c r="W67" s="15">
        <v>-1.8595632968153852</v>
      </c>
      <c r="X67" s="15">
        <v>-3.8789673447525188</v>
      </c>
      <c r="Y67" s="15">
        <v>-0.28873812195160531</v>
      </c>
      <c r="Z67" s="15">
        <v>-1.6052353169495193</v>
      </c>
      <c r="AA67" s="15">
        <v>-8.0039052635038466E-2</v>
      </c>
      <c r="AB67" s="15">
        <v>-2.7459813810212785</v>
      </c>
      <c r="AC67" s="15">
        <v>-1.8011350494577267</v>
      </c>
      <c r="AD67" s="15">
        <v>0.11899094596026613</v>
      </c>
      <c r="AE67" s="15">
        <v>-4.7335019604813192E-2</v>
      </c>
      <c r="AF67" s="15">
        <v>1.3697277285495817</v>
      </c>
      <c r="AG67" s="15">
        <v>-1.0505946794697674</v>
      </c>
      <c r="AH67" s="15">
        <v>-5.5724923405828379</v>
      </c>
      <c r="AI67" s="15">
        <v>0.53548079892283296</v>
      </c>
      <c r="AJ67" s="15">
        <v>-1.3118887026292481</v>
      </c>
      <c r="AK67" s="15">
        <v>-0.35455835096824251</v>
      </c>
      <c r="AL67" s="15">
        <v>-1.2524885426052501</v>
      </c>
      <c r="AM67" s="15">
        <v>-7.0416284782633926E-2</v>
      </c>
      <c r="AN67" s="15">
        <v>1.7873657249204928</v>
      </c>
      <c r="AO67" s="15">
        <v>1.6401588887379952</v>
      </c>
      <c r="AP67" s="15">
        <v>0.3639988636810666</v>
      </c>
      <c r="AQ67" s="15">
        <v>0.73039605657213669</v>
      </c>
      <c r="AR67" s="15">
        <v>-0.56489713682795661</v>
      </c>
      <c r="AS67" s="15">
        <v>1.3475696130937185</v>
      </c>
      <c r="AT67" s="15">
        <v>1.9367120747024844</v>
      </c>
      <c r="AU67" s="15">
        <v>2.7870816096008194E-2</v>
      </c>
      <c r="AV67" s="15">
        <v>0.7658351018206474</v>
      </c>
      <c r="AW67" s="15">
        <v>-5.0092471327222396</v>
      </c>
      <c r="AX67" s="15">
        <v>-1.4068277126427081E-2</v>
      </c>
      <c r="AY67" s="15">
        <v>0.30536729737342488</v>
      </c>
      <c r="AZ67" s="15">
        <v>3.2092568854706589</v>
      </c>
      <c r="BA67" s="15">
        <v>-3.7278468556321109E-2</v>
      </c>
      <c r="BB67" s="15">
        <v>-0.71742675427661795</v>
      </c>
      <c r="BC67" s="15">
        <v>4.6157768216600497</v>
      </c>
      <c r="BD67" s="15">
        <v>2.6473433968577962</v>
      </c>
      <c r="BE67" s="15">
        <v>-8.5189445056757549</v>
      </c>
      <c r="BF67" s="15">
        <v>2.3703429989477924</v>
      </c>
      <c r="BG67" s="15">
        <v>-0.39268082257795028</v>
      </c>
      <c r="BH67" s="15">
        <v>-7.8304214414461101E-2</v>
      </c>
      <c r="BI67" s="15">
        <v>1.8223292331168932</v>
      </c>
      <c r="BJ67" s="15">
        <v>-5.6550347087213915</v>
      </c>
      <c r="BK67" s="15">
        <v>1.5662565900945771</v>
      </c>
      <c r="BL67" s="15">
        <v>-1.8728696459375822</v>
      </c>
      <c r="BM67" s="15">
        <v>-5.4706589982062326</v>
      </c>
      <c r="BN67" s="15">
        <v>-2.2467144385458884</v>
      </c>
      <c r="BO67" s="15">
        <v>3.3496271943492801</v>
      </c>
      <c r="BP67" s="15">
        <v>-0.57200181293219654</v>
      </c>
      <c r="BQ67" s="15">
        <v>-0.8139222451877941</v>
      </c>
      <c r="BR67" s="15">
        <v>-3.98515570516131</v>
      </c>
      <c r="BS67" s="15">
        <v>0.15530234794760875</v>
      </c>
      <c r="BT67" s="15">
        <v>0.41107274571351637</v>
      </c>
      <c r="BU67" s="15">
        <v>0.16022570398241703</v>
      </c>
      <c r="BV67" s="15">
        <v>-0.51449758556967862</v>
      </c>
      <c r="BW67" s="15">
        <v>-0.10230055195079803</v>
      </c>
      <c r="BX67" s="15">
        <v>1.4398011045496459</v>
      </c>
      <c r="BY67" s="15">
        <v>-1.3982670373663471</v>
      </c>
      <c r="BZ67" s="15">
        <v>1.1553373113156262</v>
      </c>
      <c r="CA67" s="15">
        <v>3.0036599705210878</v>
      </c>
      <c r="CB67" s="15">
        <v>0.17471407050168497</v>
      </c>
      <c r="CC67" s="15">
        <v>-2.2961402454601143</v>
      </c>
      <c r="CD67" s="15">
        <v>-0.30591067204880024</v>
      </c>
      <c r="CE67" s="15">
        <v>-1.6682407735876463</v>
      </c>
      <c r="CF67" s="15">
        <v>0.7598504150087988</v>
      </c>
      <c r="CG67" s="15">
        <v>0.30460049604831618</v>
      </c>
      <c r="CH67" s="15">
        <v>8.9784370609100911E-2</v>
      </c>
      <c r="CI67" s="15">
        <v>0.38143221067025768</v>
      </c>
      <c r="CJ67" s="15">
        <v>-4.1627355052970744E-2</v>
      </c>
      <c r="CK67" s="15">
        <v>2.736744423133711</v>
      </c>
      <c r="CL67" s="15">
        <v>-1.2047871745792929</v>
      </c>
      <c r="CM67" s="15">
        <v>-1.7012473959389025</v>
      </c>
      <c r="CN67" s="15">
        <v>-4.454459207642417</v>
      </c>
      <c r="CO67" s="15">
        <v>2.3478857480074264</v>
      </c>
      <c r="CP67" s="15">
        <v>0.55611465585591535</v>
      </c>
      <c r="CQ67" s="15">
        <v>-4.3899939358423365</v>
      </c>
      <c r="CR67" s="15">
        <v>-6.0403286428169251E-2</v>
      </c>
      <c r="CS67" s="15">
        <v>-2.7879771036877106</v>
      </c>
      <c r="CT67" s="15">
        <v>3.3758418165561843</v>
      </c>
      <c r="CU67" s="15">
        <v>3.045954412661358</v>
      </c>
      <c r="CV67" s="15">
        <v>0.34531382626446294</v>
      </c>
      <c r="CW67" s="15">
        <v>2.9522309756605898</v>
      </c>
      <c r="CX67" s="15">
        <v>-9.2297297644150404</v>
      </c>
      <c r="CY67" s="15">
        <v>1.6967383325990875</v>
      </c>
      <c r="CZ67" s="15">
        <v>-0.3591380994460644</v>
      </c>
      <c r="DA67" s="15">
        <v>-1.6611571123369129</v>
      </c>
      <c r="DB67" s="15">
        <v>3.3138629795311298</v>
      </c>
      <c r="DC67" s="15">
        <v>3.0131368373569196</v>
      </c>
      <c r="DD67" s="15">
        <v>0.64117224220123248</v>
      </c>
      <c r="DE67" s="15">
        <v>-4.6966106145515933</v>
      </c>
      <c r="DF67" s="15">
        <v>-1.5875429198603965</v>
      </c>
      <c r="DG67" s="15">
        <v>-2.4025318636586448</v>
      </c>
      <c r="DH67" s="15">
        <v>3.8205116843899334</v>
      </c>
      <c r="DI67" s="15">
        <v>6.8755164001693521</v>
      </c>
      <c r="DJ67" s="15">
        <v>3.1877021301916639</v>
      </c>
      <c r="DK67" s="15">
        <v>0.38241082685236877</v>
      </c>
      <c r="DL67" s="15">
        <v>3.0029566201344249</v>
      </c>
      <c r="DM67" s="15">
        <v>4.0553473755613773E-2</v>
      </c>
      <c r="DN67" s="15">
        <v>2.0266239117696205E-2</v>
      </c>
      <c r="DO67" s="15">
        <v>2.4750417842818826</v>
      </c>
      <c r="DP67" s="15">
        <v>1.0949134606246386E-2</v>
      </c>
      <c r="DQ67" s="15">
        <v>-1.4818477760645945</v>
      </c>
      <c r="DR67" s="15">
        <v>2.3425621165870032</v>
      </c>
      <c r="DS67" s="15">
        <v>-3.2167775562251912</v>
      </c>
      <c r="DT67" s="15">
        <v>-0.98188973278373792</v>
      </c>
      <c r="DU67" s="15">
        <v>-1.510437539870815</v>
      </c>
      <c r="DV67" s="15">
        <v>-0.68507710817016099</v>
      </c>
      <c r="DW67" s="15">
        <v>2.1142014863831742</v>
      </c>
      <c r="DX67" s="15">
        <v>2.5303446713660365</v>
      </c>
      <c r="DY67" s="15">
        <v>-5.1570250536066821E-2</v>
      </c>
      <c r="DZ67" s="15">
        <v>0.64055551927397802</v>
      </c>
      <c r="EA67" s="15">
        <v>-0.41698620181494783</v>
      </c>
      <c r="EB67" s="15">
        <v>-1.261727285033615</v>
      </c>
      <c r="EC67" s="15">
        <v>-0.30121089000200862</v>
      </c>
      <c r="ED67" s="15">
        <v>0.20820037183401485</v>
      </c>
      <c r="EE67" s="15">
        <v>0.77571054220759539</v>
      </c>
      <c r="EF67" s="15">
        <v>0.73202215200484821</v>
      </c>
      <c r="EG67" s="15">
        <v>0.53130876633444379</v>
      </c>
      <c r="EH67" s="15">
        <v>-0.84773233573758866</v>
      </c>
      <c r="EI67" s="15">
        <v>-0.72696632298390329</v>
      </c>
      <c r="EJ67" s="15">
        <v>1.727852917181371</v>
      </c>
      <c r="EK67" s="15">
        <v>-2.1350313281957978</v>
      </c>
      <c r="EL67" s="15">
        <v>-0.76057157889290006</v>
      </c>
      <c r="EM67" s="15">
        <v>0.21780814599761772</v>
      </c>
      <c r="EN67" s="15">
        <v>-0.66821194895577463</v>
      </c>
      <c r="EO67" s="15">
        <v>-0.67072026587637601</v>
      </c>
      <c r="EP67" s="15">
        <v>2.935959856446305</v>
      </c>
      <c r="EQ67" s="15">
        <v>-1.2479791657745569</v>
      </c>
      <c r="ER67" s="15">
        <v>7.1293183247051028E-2</v>
      </c>
      <c r="ES67" s="15">
        <v>-0.31842205793189904</v>
      </c>
      <c r="ET67" s="15">
        <v>0.46669239710124671</v>
      </c>
      <c r="EU67" s="15">
        <v>2.4291944035398738</v>
      </c>
      <c r="EV67" s="15">
        <v>0.1127308289977207</v>
      </c>
      <c r="EW67" s="15">
        <v>-2.5905866653975065</v>
      </c>
      <c r="EX67" s="15">
        <v>0.3082472489387228</v>
      </c>
      <c r="EY67" s="15">
        <v>-1.948473107788123</v>
      </c>
      <c r="EZ67" s="15">
        <v>-7.3725859392395616</v>
      </c>
      <c r="FA67" s="15">
        <v>1.1128664679105063</v>
      </c>
      <c r="FB67" s="15">
        <v>-2.4143612175879534</v>
      </c>
      <c r="FC67" s="15">
        <v>1.7069854473215131</v>
      </c>
      <c r="FD67" s="15">
        <v>-0.60361945413271179</v>
      </c>
      <c r="FE67" s="15">
        <v>2.2221881826695391</v>
      </c>
      <c r="FF67" s="15">
        <v>-2.2088225435329845</v>
      </c>
      <c r="FG67" s="15">
        <v>-0.81383789102710713</v>
      </c>
      <c r="FH67" s="15">
        <v>0.28178083636805551</v>
      </c>
      <c r="FI67" s="15">
        <v>3.6955578470595314</v>
      </c>
      <c r="FJ67" s="15">
        <v>0.22616099499604686</v>
      </c>
      <c r="FK67" s="15">
        <v>0.70760143394842789</v>
      </c>
      <c r="FL67" s="15">
        <v>0.24666979802419192</v>
      </c>
      <c r="FM67" s="15">
        <v>0.58628501570087499</v>
      </c>
      <c r="FN67" s="15">
        <v>1.2449629997163008</v>
      </c>
      <c r="FO67" s="15">
        <v>-1.1290653943660125</v>
      </c>
      <c r="FP67" s="15">
        <v>-0.67090250026298659</v>
      </c>
      <c r="FQ67" s="15">
        <v>1.033469357255959</v>
      </c>
      <c r="FR67" s="15">
        <v>0.3089109531782781</v>
      </c>
      <c r="FS67" s="15">
        <v>0.27326064216541129</v>
      </c>
      <c r="FT67" s="15">
        <v>-1.0770087993583661</v>
      </c>
      <c r="FU67" s="15">
        <v>-1.2770427256551955</v>
      </c>
      <c r="FV67" s="15">
        <v>-2.762328265049149</v>
      </c>
      <c r="FW67" s="15">
        <v>-0.37555873599760914</v>
      </c>
      <c r="FX67" s="15">
        <v>-0.57797262026367047</v>
      </c>
      <c r="FY67" s="15">
        <v>9.4723153779816049E-2</v>
      </c>
      <c r="FZ67" s="15">
        <v>1.9649374967595126</v>
      </c>
      <c r="GA67" s="15">
        <v>0.50317891720662089</v>
      </c>
      <c r="GB67" s="15">
        <v>-9.9055214910947633</v>
      </c>
      <c r="GC67" s="15">
        <v>4.7155249304361609E-2</v>
      </c>
      <c r="GD67" s="15">
        <v>0.78583206207342815</v>
      </c>
      <c r="GE67" s="15">
        <v>0.72451225582804235</v>
      </c>
      <c r="GF67" s="15">
        <v>1.6242173520982537</v>
      </c>
      <c r="GG67" s="15">
        <v>0.8104468496965932</v>
      </c>
      <c r="GH67" s="15">
        <v>1.4048116632612253</v>
      </c>
      <c r="GI67" s="15">
        <v>-1.3323111241584209</v>
      </c>
      <c r="GJ67" s="15">
        <v>-0.40182483883717413</v>
      </c>
      <c r="GK67" s="15">
        <v>0.40778589360451384</v>
      </c>
      <c r="GL67" s="15">
        <v>2.6429265435581546</v>
      </c>
      <c r="GM67" s="15">
        <v>-1.5188946307678011</v>
      </c>
      <c r="GN67" s="15">
        <v>8.6627683873189559E-2</v>
      </c>
      <c r="GO67" s="15">
        <v>-2.6438291636418714</v>
      </c>
      <c r="GP67" s="15">
        <v>-4.1097668152852513</v>
      </c>
      <c r="GQ67" s="15">
        <v>0.2546479930461038</v>
      </c>
      <c r="GR67" s="15">
        <v>1.3201110420430693</v>
      </c>
      <c r="GS67" s="15">
        <v>2.5070010471779884</v>
      </c>
      <c r="GT67" s="15">
        <v>-1.3208681094908756</v>
      </c>
    </row>
    <row r="68" spans="1:202" x14ac:dyDescent="0.2">
      <c r="A68" s="13">
        <v>67</v>
      </c>
      <c r="B68" s="15">
        <v>4.6878483304990946</v>
      </c>
      <c r="C68" s="15">
        <v>1.5460516918780813</v>
      </c>
      <c r="D68" s="15">
        <v>-1.155072389645359</v>
      </c>
      <c r="E68" s="15">
        <v>7.491676146854541</v>
      </c>
      <c r="F68" s="15">
        <v>-6.4527326393486488</v>
      </c>
      <c r="G68" s="15">
        <v>8.5920991290753257E-2</v>
      </c>
      <c r="H68" s="15">
        <v>6.6299111474592118</v>
      </c>
      <c r="I68" s="15">
        <v>3.1795495151438598</v>
      </c>
      <c r="J68" s="15">
        <v>1.9626361538911152</v>
      </c>
      <c r="K68" s="15">
        <v>-1.3443890658585347</v>
      </c>
      <c r="L68" s="15">
        <v>2.3428749274218976</v>
      </c>
      <c r="M68" s="15">
        <v>2.2692428675918936</v>
      </c>
      <c r="N68" s="15">
        <v>-1.7517397161440211</v>
      </c>
      <c r="O68" s="15">
        <v>1.8231519842407811</v>
      </c>
      <c r="P68" s="15">
        <v>5.6435800621743395</v>
      </c>
      <c r="Q68" s="15">
        <v>5.3282321940786179</v>
      </c>
      <c r="R68" s="15">
        <v>5.6602983025148674</v>
      </c>
      <c r="S68" s="15">
        <v>0.58251690385189536</v>
      </c>
      <c r="T68" s="15">
        <v>2.1080942132870586</v>
      </c>
      <c r="U68" s="15">
        <v>2.4773691048683073</v>
      </c>
      <c r="V68" s="15">
        <v>2.6400827591397311</v>
      </c>
      <c r="W68" s="15">
        <v>3.2299576071920346</v>
      </c>
      <c r="X68" s="15">
        <v>3.1395343290394537</v>
      </c>
      <c r="Y68" s="15">
        <v>-4.3439064379388519</v>
      </c>
      <c r="Z68" s="15">
        <v>4.9168730928984941</v>
      </c>
      <c r="AA68" s="15">
        <v>3.2991148180716543</v>
      </c>
      <c r="AB68" s="15">
        <v>-0.47919655363269653</v>
      </c>
      <c r="AC68" s="15">
        <v>7.5449400341029325</v>
      </c>
      <c r="AD68" s="15">
        <v>4.7657881062790945</v>
      </c>
      <c r="AE68" s="15">
        <v>0.90017627097802655</v>
      </c>
      <c r="AF68" s="15">
        <v>3.4660147619965374</v>
      </c>
      <c r="AG68" s="15">
        <v>5.0591675161671281</v>
      </c>
      <c r="AH68" s="15">
        <v>-3.8454228781724153</v>
      </c>
      <c r="AI68" s="15">
        <v>5.1110041081998796</v>
      </c>
      <c r="AJ68" s="15">
        <v>1.643641902346372</v>
      </c>
      <c r="AK68" s="15">
        <v>2.7306293488820446</v>
      </c>
      <c r="AL68" s="15">
        <v>1.1720915431270464</v>
      </c>
      <c r="AM68" s="15">
        <v>2.9373217625755892</v>
      </c>
      <c r="AN68" s="15">
        <v>0.91958122705904755</v>
      </c>
      <c r="AO68" s="15">
        <v>0.36630059381149871</v>
      </c>
      <c r="AP68" s="15">
        <v>10.729064928263549</v>
      </c>
      <c r="AQ68" s="15">
        <v>1.2655819659164422</v>
      </c>
      <c r="AR68" s="15">
        <v>0.91952772198293853</v>
      </c>
      <c r="AS68" s="15">
        <v>0.501052322275092</v>
      </c>
      <c r="AT68" s="15">
        <v>7.0639101886534847</v>
      </c>
      <c r="AU68" s="15">
        <v>1.8462976692880273</v>
      </c>
      <c r="AV68" s="15">
        <v>3.7313401076671724</v>
      </c>
      <c r="AW68" s="15">
        <v>-0.79441258620792565</v>
      </c>
      <c r="AX68" s="15">
        <v>2.1605365787467581</v>
      </c>
      <c r="AY68" s="15">
        <v>4.2184651704372804</v>
      </c>
      <c r="AZ68" s="15">
        <v>10.189280114014625</v>
      </c>
      <c r="BA68" s="15">
        <v>4.7368148332979763</v>
      </c>
      <c r="BB68" s="15">
        <v>-4.6459629117943262</v>
      </c>
      <c r="BC68" s="15">
        <v>6.6354687236304564</v>
      </c>
      <c r="BD68" s="15">
        <v>6.8705232850675042</v>
      </c>
      <c r="BE68" s="15">
        <v>0.24655271587360783</v>
      </c>
      <c r="BF68" s="15">
        <v>0.10937647498475656</v>
      </c>
      <c r="BG68" s="15">
        <v>0.11011284340029853</v>
      </c>
      <c r="BH68" s="15">
        <v>1.4558173973879738</v>
      </c>
      <c r="BI68" s="15">
        <v>6.8047656820981395</v>
      </c>
      <c r="BJ68" s="15">
        <v>-3.1396936167739651</v>
      </c>
      <c r="BK68" s="15">
        <v>-7.0127634848617717</v>
      </c>
      <c r="BL68" s="15">
        <v>3.3762463008103625</v>
      </c>
      <c r="BM68" s="15">
        <v>-0.17896473026265602</v>
      </c>
      <c r="BN68" s="15">
        <v>2.4920576962742671</v>
      </c>
      <c r="BO68" s="15">
        <v>2.3544870949446537</v>
      </c>
      <c r="BP68" s="15">
        <v>-0.90260385680970634</v>
      </c>
      <c r="BQ68" s="15">
        <v>-1.1533871200608563</v>
      </c>
      <c r="BR68" s="15">
        <v>5.519587749496873</v>
      </c>
      <c r="BS68" s="15">
        <v>13.544476800946915</v>
      </c>
      <c r="BT68" s="15">
        <v>6.261032236747476</v>
      </c>
      <c r="BU68" s="15">
        <v>0.32725781385145858</v>
      </c>
      <c r="BV68" s="15">
        <v>-4.9870551052110592</v>
      </c>
      <c r="BW68" s="15">
        <v>3.8705042442486239</v>
      </c>
      <c r="BX68" s="15">
        <v>1.8963849712896999</v>
      </c>
      <c r="BY68" s="15">
        <v>7.3376890140014464</v>
      </c>
      <c r="BZ68" s="15">
        <v>-1.7866107621863971</v>
      </c>
      <c r="CA68" s="15">
        <v>4.7238548401154556</v>
      </c>
      <c r="CB68" s="15">
        <v>4.042152882117179</v>
      </c>
      <c r="CC68" s="15">
        <v>4.3595191011286101</v>
      </c>
      <c r="CD68" s="15">
        <v>4.2970907894029793</v>
      </c>
      <c r="CE68" s="15">
        <v>1.8453805817969671</v>
      </c>
      <c r="CF68" s="15">
        <v>2.192187986218388</v>
      </c>
      <c r="CG68" s="15">
        <v>6.6990791953585083</v>
      </c>
      <c r="CH68" s="15">
        <v>5.5476387382140944</v>
      </c>
      <c r="CI68" s="15">
        <v>5.655621121631464</v>
      </c>
      <c r="CJ68" s="15">
        <v>6.0467729272156063</v>
      </c>
      <c r="CK68" s="15">
        <v>7.9466101966877885</v>
      </c>
      <c r="CL68" s="15">
        <v>-2.8925865717506474</v>
      </c>
      <c r="CM68" s="15">
        <v>10.15153278798574</v>
      </c>
      <c r="CN68" s="15">
        <v>-6.7284509241895991</v>
      </c>
      <c r="CO68" s="15">
        <v>1.778002698436052</v>
      </c>
      <c r="CP68" s="15">
        <v>2.2439181609467447</v>
      </c>
      <c r="CQ68" s="15">
        <v>5.462168825831311</v>
      </c>
      <c r="CR68" s="15">
        <v>2.8670717355273156</v>
      </c>
      <c r="CS68" s="15">
        <v>3.7434328953194504</v>
      </c>
      <c r="CT68" s="15">
        <v>0.13878038491257433</v>
      </c>
      <c r="CU68" s="15">
        <v>4.3543853299009685</v>
      </c>
      <c r="CV68" s="15">
        <v>-2.1401732806219926</v>
      </c>
      <c r="CW68" s="15">
        <v>3.8857952097706936</v>
      </c>
      <c r="CX68" s="15">
        <v>10.421037848093455</v>
      </c>
      <c r="CY68" s="15">
        <v>2.8777295116926211</v>
      </c>
      <c r="CZ68" s="15">
        <v>2.5478846417683672</v>
      </c>
      <c r="DA68" s="15">
        <v>-1.5026545622000249</v>
      </c>
      <c r="DB68" s="15">
        <v>8.6569243261511311</v>
      </c>
      <c r="DC68" s="15">
        <v>-3.5604450732505177</v>
      </c>
      <c r="DD68" s="15">
        <v>4.4698936302905024</v>
      </c>
      <c r="DE68" s="15">
        <v>2.8035839852816302</v>
      </c>
      <c r="DF68" s="15">
        <v>10.016590307840993</v>
      </c>
      <c r="DG68" s="15">
        <v>5.9937388593360899</v>
      </c>
      <c r="DH68" s="15">
        <v>9.3008926880807881</v>
      </c>
      <c r="DI68" s="15">
        <v>-5.5129040911829907E-3</v>
      </c>
      <c r="DJ68" s="15">
        <v>10.774628541560867</v>
      </c>
      <c r="DK68" s="15">
        <v>6.6646736019778707</v>
      </c>
      <c r="DL68" s="15">
        <v>5.1161022167175503</v>
      </c>
      <c r="DM68" s="15">
        <v>-3.4445113970293662</v>
      </c>
      <c r="DN68" s="15">
        <v>3.3052373669905073</v>
      </c>
      <c r="DO68" s="15">
        <v>8.6141007320018268</v>
      </c>
      <c r="DP68" s="15">
        <v>5.5058712229087776</v>
      </c>
      <c r="DQ68" s="15">
        <v>0.98170510624206475</v>
      </c>
      <c r="DR68" s="15">
        <v>7.0481922382255489</v>
      </c>
      <c r="DS68" s="15">
        <v>3.6783866359589847</v>
      </c>
      <c r="DT68" s="15">
        <v>7.6068996263757169</v>
      </c>
      <c r="DU68" s="15">
        <v>4.9980141131082476</v>
      </c>
      <c r="DV68" s="15">
        <v>6.6213915374385719</v>
      </c>
      <c r="DW68" s="15">
        <v>5.7959201333936772</v>
      </c>
      <c r="DX68" s="15">
        <v>-0.76747382037330225</v>
      </c>
      <c r="DY68" s="15">
        <v>0.8268150463832229</v>
      </c>
      <c r="DZ68" s="15">
        <v>2.7405050789523315</v>
      </c>
      <c r="EA68" s="15">
        <v>3.3615299002035446</v>
      </c>
      <c r="EB68" s="15">
        <v>2.0162905547880614</v>
      </c>
      <c r="EC68" s="15">
        <v>1.0738413789887318</v>
      </c>
      <c r="ED68" s="15">
        <v>7.7056710444293026</v>
      </c>
      <c r="EE68" s="15">
        <v>7.4175300691757817</v>
      </c>
      <c r="EF68" s="15">
        <v>4.0976691143288333</v>
      </c>
      <c r="EG68" s="15">
        <v>1.6971758770654497</v>
      </c>
      <c r="EH68" s="15">
        <v>0.82958874561456852</v>
      </c>
      <c r="EI68" s="15">
        <v>5.056032291575816</v>
      </c>
      <c r="EJ68" s="15">
        <v>6.499153298322943</v>
      </c>
      <c r="EK68" s="15">
        <v>3.8282567795549567</v>
      </c>
      <c r="EL68" s="15">
        <v>1.2818496644950372</v>
      </c>
      <c r="EM68" s="15">
        <v>3.8735684588012993</v>
      </c>
      <c r="EN68" s="15">
        <v>4.5990392355931284</v>
      </c>
      <c r="EO68" s="15">
        <v>0.28710141441823955</v>
      </c>
      <c r="EP68" s="15">
        <v>0.86490965468508207</v>
      </c>
      <c r="EQ68" s="15">
        <v>5.4261220132436492</v>
      </c>
      <c r="ER68" s="15">
        <v>7.8645578012126336</v>
      </c>
      <c r="ES68" s="15">
        <v>5.2273847916606435</v>
      </c>
      <c r="ET68" s="15">
        <v>7.0739702762886063</v>
      </c>
      <c r="EU68" s="15">
        <v>6.7841752163525975</v>
      </c>
      <c r="EV68" s="15">
        <v>5.2342272053682288</v>
      </c>
      <c r="EW68" s="15">
        <v>2.4727209981150136</v>
      </c>
      <c r="EX68" s="15">
        <v>0.38256929692674091</v>
      </c>
      <c r="EY68" s="15">
        <v>-0.76289792293047309</v>
      </c>
      <c r="EZ68" s="15">
        <v>3.2202468349486546</v>
      </c>
      <c r="FA68" s="15">
        <v>7.1310062379743613</v>
      </c>
      <c r="FB68" s="15">
        <v>2.9639641686508789</v>
      </c>
      <c r="FC68" s="15">
        <v>7.0837501364717248</v>
      </c>
      <c r="FD68" s="15">
        <v>4.3076672153962203</v>
      </c>
      <c r="FE68" s="15">
        <v>-4.2791814492216105</v>
      </c>
      <c r="FF68" s="15">
        <v>3.0623992630811729</v>
      </c>
      <c r="FG68" s="15">
        <v>1.5990710464485123</v>
      </c>
      <c r="FH68" s="15">
        <v>2.8860969759342399</v>
      </c>
      <c r="FI68" s="15">
        <v>11.936779358693943</v>
      </c>
      <c r="FJ68" s="15">
        <v>2.0524416146368032</v>
      </c>
      <c r="FK68" s="15">
        <v>5.5569234590463488</v>
      </c>
      <c r="FL68" s="15">
        <v>5.6222845079874375</v>
      </c>
      <c r="FM68" s="15">
        <v>1.1836935254500731</v>
      </c>
      <c r="FN68" s="15">
        <v>0.5598463747960144</v>
      </c>
      <c r="FO68" s="15">
        <v>-0.72113913202674151</v>
      </c>
      <c r="FP68" s="15">
        <v>4.891957038158723</v>
      </c>
      <c r="FQ68" s="15">
        <v>5.2428496801345776</v>
      </c>
      <c r="FR68" s="15">
        <v>2.3606852151914781</v>
      </c>
      <c r="FS68" s="15">
        <v>5.7235441794910953</v>
      </c>
      <c r="FT68" s="15">
        <v>0.68638876318994768</v>
      </c>
      <c r="FU68" s="15">
        <v>8.3592009280258175</v>
      </c>
      <c r="FV68" s="15">
        <v>6.766572381360211</v>
      </c>
      <c r="FW68" s="15">
        <v>3.8381568741947314</v>
      </c>
      <c r="FX68" s="15">
        <v>0.23154283949329624</v>
      </c>
      <c r="FY68" s="15">
        <v>2.2947903237130989</v>
      </c>
      <c r="FZ68" s="15">
        <v>2.821397788559405</v>
      </c>
      <c r="GA68" s="15">
        <v>-0.1241092550312683</v>
      </c>
      <c r="GB68" s="15">
        <v>2.3116565032266436</v>
      </c>
      <c r="GC68" s="15">
        <v>0.51055772350147299</v>
      </c>
      <c r="GD68" s="15">
        <v>6.4412981277443206</v>
      </c>
      <c r="GE68" s="15">
        <v>4.8884939839193908</v>
      </c>
      <c r="GF68" s="15">
        <v>8.0619170981580162</v>
      </c>
      <c r="GG68" s="15">
        <v>5.5199834844886553</v>
      </c>
      <c r="GH68" s="15">
        <v>-1.2619703790217578</v>
      </c>
      <c r="GI68" s="15">
        <v>4.2025838232232378</v>
      </c>
      <c r="GJ68" s="15">
        <v>1.8539507954741437</v>
      </c>
      <c r="GK68" s="15">
        <v>10.06807561626105</v>
      </c>
      <c r="GL68" s="15">
        <v>4.6562350654778619</v>
      </c>
      <c r="GM68" s="15">
        <v>4.5314203298421258</v>
      </c>
      <c r="GN68" s="15">
        <v>5.2571936920773465</v>
      </c>
      <c r="GO68" s="15">
        <v>5.3093456175703224</v>
      </c>
      <c r="GP68" s="15">
        <v>2.7750791581233338</v>
      </c>
      <c r="GQ68" s="15">
        <v>4.9534547096344745</v>
      </c>
      <c r="GR68" s="15">
        <v>4.4567936792140799</v>
      </c>
      <c r="GS68" s="15">
        <v>4.674972307170985</v>
      </c>
      <c r="GT68" s="15">
        <v>1.3346142159403163</v>
      </c>
    </row>
    <row r="69" spans="1:202" x14ac:dyDescent="0.2">
      <c r="A69" s="13">
        <v>68</v>
      </c>
      <c r="B69" s="15">
        <v>-1.9715480785760682</v>
      </c>
      <c r="C69" s="15">
        <v>-7.0912572107333833</v>
      </c>
      <c r="D69" s="15">
        <v>-2.9636635102607185</v>
      </c>
      <c r="E69" s="15">
        <v>-2.5825495675863364</v>
      </c>
      <c r="F69" s="15">
        <v>-1.1314506977580048</v>
      </c>
      <c r="G69" s="15">
        <v>-1.3578991816928547</v>
      </c>
      <c r="H69" s="15">
        <v>-2.8898044976437265</v>
      </c>
      <c r="I69" s="15">
        <v>-1.3159821742578153</v>
      </c>
      <c r="J69" s="15">
        <v>-0.75617339700514219</v>
      </c>
      <c r="K69" s="15">
        <v>-0.71696721372327432</v>
      </c>
      <c r="L69" s="15">
        <v>0.35626183608986972</v>
      </c>
      <c r="M69" s="15">
        <v>-4.1757533537164093</v>
      </c>
      <c r="N69" s="15">
        <v>-1.4852168699234465</v>
      </c>
      <c r="O69" s="15">
        <v>-0.42710785378690147</v>
      </c>
      <c r="P69" s="15">
        <v>-3.9555635036520571</v>
      </c>
      <c r="Q69" s="15">
        <v>1.2488808196063785</v>
      </c>
      <c r="R69" s="15">
        <v>-4.2349018216965186</v>
      </c>
      <c r="S69" s="15">
        <v>-0.40808216869671604</v>
      </c>
      <c r="T69" s="15">
        <v>0.37139247374893347</v>
      </c>
      <c r="U69" s="15">
        <v>3.9875700555381544</v>
      </c>
      <c r="V69" s="15">
        <v>-3.4090297465232666</v>
      </c>
      <c r="W69" s="15">
        <v>-0.13445506163358756</v>
      </c>
      <c r="X69" s="15">
        <v>-4.4856293553833151</v>
      </c>
      <c r="Y69" s="15">
        <v>-1.5446305194575438</v>
      </c>
      <c r="Z69" s="15">
        <v>0.34081866246032089</v>
      </c>
      <c r="AA69" s="15">
        <v>-8.6292505869880127</v>
      </c>
      <c r="AB69" s="15">
        <v>2.5862492535213315</v>
      </c>
      <c r="AC69" s="15">
        <v>-2.010984866053545</v>
      </c>
      <c r="AD69" s="15">
        <v>-2.2028658057561237</v>
      </c>
      <c r="AE69" s="15">
        <v>-2.706065271121985</v>
      </c>
      <c r="AF69" s="15">
        <v>-1.2496301829538732</v>
      </c>
      <c r="AG69" s="15">
        <v>-2.1827282395393177</v>
      </c>
      <c r="AH69" s="15">
        <v>-3.8825607482281197</v>
      </c>
      <c r="AI69" s="15">
        <v>-1.1624708290547747</v>
      </c>
      <c r="AJ69" s="15">
        <v>0.51259404824239052</v>
      </c>
      <c r="AK69" s="15">
        <v>-1.3540834148245138</v>
      </c>
      <c r="AL69" s="15">
        <v>-3.7538791114868797E-2</v>
      </c>
      <c r="AM69" s="15">
        <v>-1.5229663855408748</v>
      </c>
      <c r="AN69" s="15">
        <v>-2.7182521419986676</v>
      </c>
      <c r="AO69" s="15">
        <v>-2.2233787794925055</v>
      </c>
      <c r="AP69" s="15">
        <v>-7.0929265176407945</v>
      </c>
      <c r="AQ69" s="15">
        <v>-2.3100312895417634</v>
      </c>
      <c r="AR69" s="15">
        <v>-0.11487471790188997</v>
      </c>
      <c r="AS69" s="15">
        <v>-2.9217569793909695</v>
      </c>
      <c r="AT69" s="15">
        <v>-0.46477971089889092</v>
      </c>
      <c r="AU69" s="15">
        <v>-0.7892227220144713</v>
      </c>
      <c r="AV69" s="15">
        <v>1.8818121777868335</v>
      </c>
      <c r="AW69" s="15">
        <v>-10.680250547781366</v>
      </c>
      <c r="AX69" s="15">
        <v>-1.6488026865422611</v>
      </c>
      <c r="AY69" s="15">
        <v>-2.2019058616950584</v>
      </c>
      <c r="AZ69" s="15">
        <v>-12.845290701181767</v>
      </c>
      <c r="BA69" s="15">
        <v>-2.4152415062970429</v>
      </c>
      <c r="BB69" s="15">
        <v>3.2684583480787106</v>
      </c>
      <c r="BC69" s="15">
        <v>-10.326624212007763</v>
      </c>
      <c r="BD69" s="15">
        <v>-4.3442417031511269</v>
      </c>
      <c r="BE69" s="15">
        <v>-4.3577419144178497</v>
      </c>
      <c r="BF69" s="15">
        <v>-0.76547071017719914</v>
      </c>
      <c r="BG69" s="15">
        <v>-0.19539274289883632</v>
      </c>
      <c r="BH69" s="15">
        <v>0.48591787754140686</v>
      </c>
      <c r="BI69" s="15">
        <v>1.6773152227976822</v>
      </c>
      <c r="BJ69" s="15">
        <v>-4.0381291762382698</v>
      </c>
      <c r="BK69" s="15">
        <v>1.9100454985144857</v>
      </c>
      <c r="BL69" s="15">
        <v>0.23500316428210155</v>
      </c>
      <c r="BM69" s="15">
        <v>-0.24027122304401405</v>
      </c>
      <c r="BN69" s="15">
        <v>-1.9668949233328916</v>
      </c>
      <c r="BO69" s="15">
        <v>-0.23699973405526942</v>
      </c>
      <c r="BP69" s="15">
        <v>-0.90053956507557198</v>
      </c>
      <c r="BQ69" s="15">
        <v>-0.33493561114652393</v>
      </c>
      <c r="BR69" s="15">
        <v>-3.2692766546617387</v>
      </c>
      <c r="BS69" s="15">
        <v>1.6535401154704026</v>
      </c>
      <c r="BT69" s="15">
        <v>-2.2678672613391555</v>
      </c>
      <c r="BU69" s="15">
        <v>-0.69588846824811912</v>
      </c>
      <c r="BV69" s="15">
        <v>-1.3236482381860437</v>
      </c>
      <c r="BW69" s="15">
        <v>-0.53906745455685523</v>
      </c>
      <c r="BX69" s="15">
        <v>-2.0117629653280957</v>
      </c>
      <c r="BY69" s="15">
        <v>1.8856010054147747</v>
      </c>
      <c r="BZ69" s="15">
        <v>-4.4217585052293185</v>
      </c>
      <c r="CA69" s="15">
        <v>-3.7129103968597077</v>
      </c>
      <c r="CB69" s="15">
        <v>-0.68031058098530506</v>
      </c>
      <c r="CC69" s="15">
        <v>1.1517586472730401</v>
      </c>
      <c r="CD69" s="15">
        <v>-2.0702718057135767</v>
      </c>
      <c r="CE69" s="15">
        <v>-1.4539528607240255</v>
      </c>
      <c r="CF69" s="15">
        <v>1.1980237214875082</v>
      </c>
      <c r="CG69" s="15">
        <v>-2.9604455625308255</v>
      </c>
      <c r="CH69" s="15">
        <v>-2.2870052696585343</v>
      </c>
      <c r="CI69" s="15">
        <v>-3.0617679740830233</v>
      </c>
      <c r="CJ69" s="15">
        <v>-3.1860476401173488</v>
      </c>
      <c r="CK69" s="15">
        <v>2.8237226719291129</v>
      </c>
      <c r="CL69" s="15">
        <v>2.8348866212468389</v>
      </c>
      <c r="CM69" s="15">
        <v>-9.0905303788292997</v>
      </c>
      <c r="CN69" s="15">
        <v>4.122117194760766E-2</v>
      </c>
      <c r="CO69" s="15">
        <v>-1.8049477419801372</v>
      </c>
      <c r="CP69" s="15">
        <v>-0.30873407019025256</v>
      </c>
      <c r="CQ69" s="15">
        <v>-2.6820832791629385</v>
      </c>
      <c r="CR69" s="15">
        <v>-4.0891664710560072</v>
      </c>
      <c r="CS69" s="15">
        <v>-5.3577067043782289</v>
      </c>
      <c r="CT69" s="15">
        <v>-0.92899111015321567</v>
      </c>
      <c r="CU69" s="15">
        <v>-5.4159011781892783</v>
      </c>
      <c r="CV69" s="15">
        <v>0.22411657055248582</v>
      </c>
      <c r="CW69" s="15">
        <v>-5.5779938552286117</v>
      </c>
      <c r="CX69" s="15">
        <v>-2.8165836289226664</v>
      </c>
      <c r="CY69" s="15">
        <v>-3.5084181976941826</v>
      </c>
      <c r="CZ69" s="15">
        <v>-0.4806663251855996</v>
      </c>
      <c r="DA69" s="15">
        <v>-0.54954707120551205</v>
      </c>
      <c r="DB69" s="15">
        <v>2.0330934955092062</v>
      </c>
      <c r="DC69" s="15">
        <v>-3.9424952735495893</v>
      </c>
      <c r="DD69" s="15">
        <v>-1.3070332298872023</v>
      </c>
      <c r="DE69" s="15">
        <v>2.7791441925870606</v>
      </c>
      <c r="DF69" s="15">
        <v>-2.5314568959062025</v>
      </c>
      <c r="DG69" s="15">
        <v>-3.2923990828183594</v>
      </c>
      <c r="DH69" s="15">
        <v>-10.455900728677587</v>
      </c>
      <c r="DI69" s="15">
        <v>-1.0770197518315294</v>
      </c>
      <c r="DJ69" s="15">
        <v>-3.0477222841402209</v>
      </c>
      <c r="DK69" s="15">
        <v>-2.1935356537316437</v>
      </c>
      <c r="DL69" s="15">
        <v>1.199161280074778</v>
      </c>
      <c r="DM69" s="15">
        <v>4.7598404459005312</v>
      </c>
      <c r="DN69" s="15">
        <v>-1.4625328470954511</v>
      </c>
      <c r="DO69" s="15">
        <v>-3.766489239598303E-2</v>
      </c>
      <c r="DP69" s="15">
        <v>-2.6900377336772343</v>
      </c>
      <c r="DQ69" s="15">
        <v>-4.7081990752190022</v>
      </c>
      <c r="DR69" s="15">
        <v>-4.1251847176418437</v>
      </c>
      <c r="DS69" s="15">
        <v>-1.9655800636551113</v>
      </c>
      <c r="DT69" s="15">
        <v>-2.300815846129503</v>
      </c>
      <c r="DU69" s="15">
        <v>-3.4905050624350293</v>
      </c>
      <c r="DV69" s="15">
        <v>-2.586517519789389</v>
      </c>
      <c r="DW69" s="15">
        <v>2.2413046397076757</v>
      </c>
      <c r="DX69" s="15">
        <v>-2.6861678748720572</v>
      </c>
      <c r="DY69" s="15">
        <v>-1.8569441753592986E-2</v>
      </c>
      <c r="DZ69" s="15">
        <v>6.5578357739903836E-2</v>
      </c>
      <c r="EA69" s="15">
        <v>-0.6721294948299974</v>
      </c>
      <c r="EB69" s="15">
        <v>1.109811513519132</v>
      </c>
      <c r="EC69" s="15">
        <v>-9.2501448247328817</v>
      </c>
      <c r="ED69" s="15">
        <v>-2.7469252639009398</v>
      </c>
      <c r="EE69" s="15">
        <v>-2.9102647068383543</v>
      </c>
      <c r="EF69" s="15">
        <v>-6.8246444818040706</v>
      </c>
      <c r="EG69" s="15">
        <v>-1.4093079881106754</v>
      </c>
      <c r="EH69" s="15">
        <v>-0.22263378161349034</v>
      </c>
      <c r="EI69" s="15">
        <v>1.6922896377847145</v>
      </c>
      <c r="EJ69" s="15">
        <v>-8.5553675277566992</v>
      </c>
      <c r="EK69" s="15">
        <v>-1.6113482081769595</v>
      </c>
      <c r="EL69" s="15">
        <v>-2.5335647438728004</v>
      </c>
      <c r="EM69" s="15">
        <v>-3.3619832449299372</v>
      </c>
      <c r="EN69" s="15">
        <v>-0.51513537633368056</v>
      </c>
      <c r="EO69" s="15">
        <v>0.82419641901932028</v>
      </c>
      <c r="EP69" s="15">
        <v>-0.45325642823912637</v>
      </c>
      <c r="EQ69" s="15">
        <v>0.29592995837246594</v>
      </c>
      <c r="ER69" s="15">
        <v>-3.8568227625486369</v>
      </c>
      <c r="ES69" s="15">
        <v>0.15236449823706089</v>
      </c>
      <c r="ET69" s="15">
        <v>-4.1072978750200058</v>
      </c>
      <c r="EU69" s="15">
        <v>-4.0668002696127061</v>
      </c>
      <c r="EV69" s="15">
        <v>-2.4887107326703153</v>
      </c>
      <c r="EW69" s="15">
        <v>-3.8227017090991238</v>
      </c>
      <c r="EX69" s="15">
        <v>-5.0859589954061164</v>
      </c>
      <c r="EY69" s="15">
        <v>-5.0902640109843942</v>
      </c>
      <c r="EZ69" s="15">
        <v>-7.6729761487112338</v>
      </c>
      <c r="FA69" s="15">
        <v>2.8710327549151273</v>
      </c>
      <c r="FB69" s="15">
        <v>0.27382576350334231</v>
      </c>
      <c r="FC69" s="15">
        <v>-3.9713451237582635</v>
      </c>
      <c r="FD69" s="15">
        <v>-3.164360033037485</v>
      </c>
      <c r="FE69" s="15">
        <v>6.6030815482116427</v>
      </c>
      <c r="FF69" s="15">
        <v>-2.2468865148297628</v>
      </c>
      <c r="FG69" s="15">
        <v>-1.9110789304336204</v>
      </c>
      <c r="FH69" s="15">
        <v>-3.0901780603123363</v>
      </c>
      <c r="FI69" s="15">
        <v>-0.68410518903414941</v>
      </c>
      <c r="FJ69" s="15">
        <v>-8.380155870169494</v>
      </c>
      <c r="FK69" s="15">
        <v>7.1239977451649663</v>
      </c>
      <c r="FL69" s="15">
        <v>-2.2784079880713262</v>
      </c>
      <c r="FM69" s="15">
        <v>0.56192860179669513</v>
      </c>
      <c r="FN69" s="15">
        <v>0.93038861925076866</v>
      </c>
      <c r="FO69" s="15">
        <v>-5.775532825126664</v>
      </c>
      <c r="FP69" s="15">
        <v>-2.3583809074311781</v>
      </c>
      <c r="FQ69" s="15">
        <v>0.43429585292186546</v>
      </c>
      <c r="FR69" s="15">
        <v>-0.69787278515820761</v>
      </c>
      <c r="FS69" s="15">
        <v>-0.52071597413087112</v>
      </c>
      <c r="FT69" s="15">
        <v>-1.9667459374662186</v>
      </c>
      <c r="FU69" s="15">
        <v>-2.8948458733448117</v>
      </c>
      <c r="FV69" s="15">
        <v>0.78860207709712205</v>
      </c>
      <c r="FW69" s="15">
        <v>-4.0685459400332356</v>
      </c>
      <c r="FX69" s="15">
        <v>1.0336955366819929</v>
      </c>
      <c r="FY69" s="15">
        <v>-1.9642683107897638</v>
      </c>
      <c r="FZ69" s="15">
        <v>-0.38389895141000979</v>
      </c>
      <c r="GA69" s="15">
        <v>-0.73702604079130907</v>
      </c>
      <c r="GB69" s="15">
        <v>-3.1076916743260488</v>
      </c>
      <c r="GC69" s="15">
        <v>-0.65449367104597767</v>
      </c>
      <c r="GD69" s="15">
        <v>0.27659273378128457</v>
      </c>
      <c r="GE69" s="15">
        <v>-5.2207275255892442</v>
      </c>
      <c r="GF69" s="15">
        <v>5.3964580092145695</v>
      </c>
      <c r="GG69" s="15">
        <v>-2.3988337025981905</v>
      </c>
      <c r="GH69" s="15">
        <v>4.7050050302365669</v>
      </c>
      <c r="GI69" s="15">
        <v>1.0465514080882103</v>
      </c>
      <c r="GJ69" s="15">
        <v>-0.4584770123896158</v>
      </c>
      <c r="GK69" s="15">
        <v>-4.8625833893817934</v>
      </c>
      <c r="GL69" s="15">
        <v>-0.32848164239531163</v>
      </c>
      <c r="GM69" s="15">
        <v>0.86255207107515797</v>
      </c>
      <c r="GN69" s="15">
        <v>-3.6445014503949569</v>
      </c>
      <c r="GO69" s="15">
        <v>1.082620061345728</v>
      </c>
      <c r="GP69" s="15">
        <v>-0.4214897798735755</v>
      </c>
      <c r="GQ69" s="15">
        <v>-1.5077355822309861</v>
      </c>
      <c r="GR69" s="15">
        <v>0.44193161941486125</v>
      </c>
      <c r="GS69" s="15">
        <v>-0.44132458655567897</v>
      </c>
      <c r="GT69" s="15">
        <v>-0.6719727413916865</v>
      </c>
    </row>
    <row r="70" spans="1:202" x14ac:dyDescent="0.2">
      <c r="A70" s="13">
        <v>69</v>
      </c>
      <c r="B70" s="15">
        <v>-5.0664652381115864</v>
      </c>
      <c r="C70" s="15">
        <v>-7.0156031924560605</v>
      </c>
      <c r="D70" s="15">
        <v>-4.5553033971634918</v>
      </c>
      <c r="E70" s="15">
        <v>-3.6262746410715661</v>
      </c>
      <c r="F70" s="15">
        <v>-2.3359058509070838</v>
      </c>
      <c r="G70" s="15">
        <v>-1.0775169228698662</v>
      </c>
      <c r="H70" s="15">
        <v>-7.4487223641571187</v>
      </c>
      <c r="I70" s="15">
        <v>-6.9880582484928526</v>
      </c>
      <c r="J70" s="15">
        <v>-2.375965884889029</v>
      </c>
      <c r="K70" s="15">
        <v>-3.6786890675057178</v>
      </c>
      <c r="L70" s="15">
        <v>-7.1560028675380556</v>
      </c>
      <c r="M70" s="15">
        <v>-1.2540485601165656</v>
      </c>
      <c r="N70" s="15">
        <v>4.3641491170883748</v>
      </c>
      <c r="O70" s="15">
        <v>-0.83379218370697372</v>
      </c>
      <c r="P70" s="15">
        <v>-5.6270563854302349</v>
      </c>
      <c r="Q70" s="15">
        <v>-9.9528000461104398</v>
      </c>
      <c r="R70" s="15">
        <v>-7.8809659424096292</v>
      </c>
      <c r="S70" s="15">
        <v>-0.74973315912865157</v>
      </c>
      <c r="T70" s="15">
        <v>-0.76569898197253661</v>
      </c>
      <c r="U70" s="15">
        <v>-5.7583972756880542E-3</v>
      </c>
      <c r="V70" s="15">
        <v>-5.0857956686691432</v>
      </c>
      <c r="W70" s="15">
        <v>-1.2989235080664985</v>
      </c>
      <c r="X70" s="15">
        <v>-10.635865152945595</v>
      </c>
      <c r="Y70" s="15">
        <v>2.1937435987235432</v>
      </c>
      <c r="Z70" s="15">
        <v>-3.6174406853676166</v>
      </c>
      <c r="AA70" s="15">
        <v>3.3406861324749215</v>
      </c>
      <c r="AB70" s="15">
        <v>-0.35366868635624171</v>
      </c>
      <c r="AC70" s="15">
        <v>-4.368710390922578</v>
      </c>
      <c r="AD70" s="15">
        <v>-5.1790963423964387</v>
      </c>
      <c r="AE70" s="15">
        <v>-1.5487334532890427</v>
      </c>
      <c r="AF70" s="15">
        <v>-4.8026371996506407</v>
      </c>
      <c r="AG70" s="15">
        <v>-4.2139970509901215</v>
      </c>
      <c r="AH70" s="15">
        <v>3.8518698087531207</v>
      </c>
      <c r="AI70" s="15">
        <v>-6.3459712363800698</v>
      </c>
      <c r="AJ70" s="15">
        <v>3.1682020567633717</v>
      </c>
      <c r="AK70" s="15">
        <v>-4.2149862765759627</v>
      </c>
      <c r="AL70" s="15">
        <v>-3.5203192212317234</v>
      </c>
      <c r="AM70" s="15">
        <v>-3.6706619008642782</v>
      </c>
      <c r="AN70" s="15">
        <v>-2.4555017415575704</v>
      </c>
      <c r="AO70" s="15">
        <v>0.60623143400578439</v>
      </c>
      <c r="AP70" s="15">
        <v>-4.233814971617722</v>
      </c>
      <c r="AQ70" s="15">
        <v>8.8494543921436269E-2</v>
      </c>
      <c r="AR70" s="15">
        <v>-5.3200873372852397E-2</v>
      </c>
      <c r="AS70" s="15">
        <v>-4.4633527308896754</v>
      </c>
      <c r="AT70" s="15">
        <v>-4.1766670444673828</v>
      </c>
      <c r="AU70" s="15">
        <v>-2.1731887722781504</v>
      </c>
      <c r="AV70" s="15">
        <v>-5.6865415840606683</v>
      </c>
      <c r="AW70" s="15">
        <v>2.7023519201717821</v>
      </c>
      <c r="AX70" s="15">
        <v>-2.8263520762505072</v>
      </c>
      <c r="AY70" s="15">
        <v>-0.7604210531884803</v>
      </c>
      <c r="AZ70" s="15">
        <v>-8.2398319027876035</v>
      </c>
      <c r="BA70" s="15">
        <v>-5.9922011153032351</v>
      </c>
      <c r="BB70" s="15">
        <v>-1.7714707924539779</v>
      </c>
      <c r="BC70" s="15">
        <v>-1.2872078295654554</v>
      </c>
      <c r="BD70" s="15">
        <v>-5.7826916477413075</v>
      </c>
      <c r="BE70" s="15">
        <v>-0.97866275163287675</v>
      </c>
      <c r="BF70" s="15">
        <v>-4.237077927252173</v>
      </c>
      <c r="BG70" s="15">
        <v>0.67087575498114671</v>
      </c>
      <c r="BH70" s="15">
        <v>2.486245820613076</v>
      </c>
      <c r="BI70" s="15">
        <v>-3.1405732766044556</v>
      </c>
      <c r="BJ70" s="15">
        <v>1.5504421622177396</v>
      </c>
      <c r="BK70" s="15">
        <v>-0.84790902291858672</v>
      </c>
      <c r="BL70" s="15">
        <v>-9.2603605064545462</v>
      </c>
      <c r="BM70" s="15">
        <v>-3.6452435289510237</v>
      </c>
      <c r="BN70" s="15">
        <v>5.0466891348560576</v>
      </c>
      <c r="BO70" s="15">
        <v>-5.9121993848515375</v>
      </c>
      <c r="BP70" s="15">
        <v>-0.93893278485576781</v>
      </c>
      <c r="BQ70" s="15">
        <v>-3.3073980852890683</v>
      </c>
      <c r="BR70" s="15">
        <v>0.54381672752733135</v>
      </c>
      <c r="BS70" s="15">
        <v>-7.8198516549689465</v>
      </c>
      <c r="BT70" s="15">
        <v>-6.9258633629195998</v>
      </c>
      <c r="BU70" s="15">
        <v>-0.4055081047129937</v>
      </c>
      <c r="BV70" s="15">
        <v>-4.5412775407954493</v>
      </c>
      <c r="BW70" s="15">
        <v>-3.3139681005540123</v>
      </c>
      <c r="BX70" s="15">
        <v>-3.5689968428471972</v>
      </c>
      <c r="BY70" s="15">
        <v>-7.0694413680643367</v>
      </c>
      <c r="BZ70" s="15">
        <v>-0.12732696997392501</v>
      </c>
      <c r="CA70" s="15">
        <v>-6.8329935549658476</v>
      </c>
      <c r="CB70" s="15">
        <v>-1.9224585744001952</v>
      </c>
      <c r="CC70" s="15">
        <v>-4.3514914422821018</v>
      </c>
      <c r="CD70" s="15">
        <v>-4.5646506944186793</v>
      </c>
      <c r="CE70" s="15">
        <v>-4.2541653143188238</v>
      </c>
      <c r="CF70" s="15">
        <v>-8.0480204468378993</v>
      </c>
      <c r="CG70" s="15">
        <v>-5.1780588203158358</v>
      </c>
      <c r="CH70" s="15">
        <v>-5.8912350497214288</v>
      </c>
      <c r="CI70" s="15">
        <v>-5.6739089752389438</v>
      </c>
      <c r="CJ70" s="15">
        <v>-7.4952843087802981</v>
      </c>
      <c r="CK70" s="15">
        <v>-8.0407449240907827</v>
      </c>
      <c r="CL70" s="15">
        <v>-4.5242215216946366</v>
      </c>
      <c r="CM70" s="15">
        <v>-1.3985022998231851</v>
      </c>
      <c r="CN70" s="15">
        <v>-4.9365830981681702</v>
      </c>
      <c r="CO70" s="15">
        <v>-2.4430322214813804</v>
      </c>
      <c r="CP70" s="15">
        <v>-2.1833417344391841</v>
      </c>
      <c r="CQ70" s="15">
        <v>8.6380411021637471</v>
      </c>
      <c r="CR70" s="15">
        <v>-4.2060987418365867</v>
      </c>
      <c r="CS70" s="15">
        <v>-9.9084177541279477</v>
      </c>
      <c r="CT70" s="15">
        <v>-0.13040963524789692</v>
      </c>
      <c r="CU70" s="15">
        <v>-6.8215594506121837</v>
      </c>
      <c r="CV70" s="15">
        <v>-1.5085189282787501</v>
      </c>
      <c r="CW70" s="15">
        <v>-8.1083893381940744</v>
      </c>
      <c r="CX70" s="15">
        <v>-10.909333425845702</v>
      </c>
      <c r="CY70" s="15">
        <v>-1.0946076408515062</v>
      </c>
      <c r="CZ70" s="15">
        <v>-3.6503629872447383</v>
      </c>
      <c r="DA70" s="15">
        <v>-0.49699048033860294</v>
      </c>
      <c r="DB70" s="15">
        <v>-7.0189023289062362</v>
      </c>
      <c r="DC70" s="15">
        <v>-4.8502625645168713</v>
      </c>
      <c r="DD70" s="15">
        <v>-3.7391857247432965</v>
      </c>
      <c r="DE70" s="15">
        <v>-1.3502096962189363</v>
      </c>
      <c r="DF70" s="15">
        <v>-6.9969962576414124</v>
      </c>
      <c r="DG70" s="15">
        <v>-5.3297945189291873</v>
      </c>
      <c r="DH70" s="15">
        <v>-9.117845935748397</v>
      </c>
      <c r="DI70" s="15">
        <v>-6.6736214604606952</v>
      </c>
      <c r="DJ70" s="15">
        <v>-14.564000972900727</v>
      </c>
      <c r="DK70" s="15">
        <v>-7.4550016435159954</v>
      </c>
      <c r="DL70" s="15">
        <v>-2.5202112755063979</v>
      </c>
      <c r="DM70" s="15">
        <v>-4.4299532908374113</v>
      </c>
      <c r="DN70" s="15">
        <v>-3.7741333381270445</v>
      </c>
      <c r="DO70" s="15">
        <v>-1.4746892004269725</v>
      </c>
      <c r="DP70" s="15">
        <v>-6.880844437729654</v>
      </c>
      <c r="DQ70" s="15">
        <v>-3.8697399635769281</v>
      </c>
      <c r="DR70" s="15">
        <v>-11.793624863003181</v>
      </c>
      <c r="DS70" s="15">
        <v>-3.8870293878989042</v>
      </c>
      <c r="DT70" s="15">
        <v>-7.4919140485453983</v>
      </c>
      <c r="DU70" s="15">
        <v>-5.6484614493535368</v>
      </c>
      <c r="DV70" s="15">
        <v>-10.737466075479666</v>
      </c>
      <c r="DW70" s="15">
        <v>-2.0342719401857243</v>
      </c>
      <c r="DX70" s="15">
        <v>0.88557162768912689</v>
      </c>
      <c r="DY70" s="15">
        <v>-1.6626387833668106</v>
      </c>
      <c r="DZ70" s="15">
        <v>-3.1031929153571394</v>
      </c>
      <c r="EA70" s="15">
        <v>-5.4491141356261714</v>
      </c>
      <c r="EB70" s="15">
        <v>-2.0027918889310312</v>
      </c>
      <c r="EC70" s="15">
        <v>-4.2265616009665301</v>
      </c>
      <c r="ED70" s="15">
        <v>-8.6832046311516304</v>
      </c>
      <c r="EE70" s="15">
        <v>-5.3348091557733701</v>
      </c>
      <c r="EF70" s="15">
        <v>-6.7990846485695036</v>
      </c>
      <c r="EG70" s="15">
        <v>-2.6594106662318064</v>
      </c>
      <c r="EH70" s="15">
        <v>-3.3392300162748154</v>
      </c>
      <c r="EI70" s="15">
        <v>-8.1475141703956844</v>
      </c>
      <c r="EJ70" s="15">
        <v>-2.676440730768789</v>
      </c>
      <c r="EK70" s="15">
        <v>-6.8044857489952353</v>
      </c>
      <c r="EL70" s="15">
        <v>2.5857056860428891</v>
      </c>
      <c r="EM70" s="15">
        <v>-5.5251222186059001</v>
      </c>
      <c r="EN70" s="15">
        <v>-4.6695647541581566</v>
      </c>
      <c r="EO70" s="15">
        <v>0.48292191743769264</v>
      </c>
      <c r="EP70" s="15">
        <v>0.41934415286058213</v>
      </c>
      <c r="EQ70" s="15">
        <v>-6.9068555548764952</v>
      </c>
      <c r="ER70" s="15">
        <v>-8.6586864803964581</v>
      </c>
      <c r="ES70" s="15">
        <v>-4.3545724333221827</v>
      </c>
      <c r="ET70" s="15">
        <v>-8.0690578741540921</v>
      </c>
      <c r="EU70" s="15">
        <v>-4.2968662772942787</v>
      </c>
      <c r="EV70" s="15">
        <v>-6.1104779167589012</v>
      </c>
      <c r="EW70" s="15">
        <v>-0.24350177120917005</v>
      </c>
      <c r="EX70" s="15">
        <v>-1.4085263444655312</v>
      </c>
      <c r="EY70" s="15">
        <v>-5.5253414414698705</v>
      </c>
      <c r="EZ70" s="15">
        <v>-8.293351068785757</v>
      </c>
      <c r="FA70" s="15">
        <v>-6.0589587697219489</v>
      </c>
      <c r="FB70" s="15">
        <v>-8.7541902864338343</v>
      </c>
      <c r="FC70" s="15">
        <v>-10.23447387663813</v>
      </c>
      <c r="FD70" s="15">
        <v>-4.5908164686564055</v>
      </c>
      <c r="FE70" s="15">
        <v>7.020027984403721</v>
      </c>
      <c r="FF70" s="15">
        <v>-4.1322494518614077</v>
      </c>
      <c r="FG70" s="15">
        <v>-1.634904550747005</v>
      </c>
      <c r="FH70" s="15">
        <v>-0.29200846447713258</v>
      </c>
      <c r="FI70" s="15">
        <v>-5.0054736506652855</v>
      </c>
      <c r="FJ70" s="15">
        <v>-1.6037667089516647</v>
      </c>
      <c r="FK70" s="15">
        <v>-3.6474180949058757</v>
      </c>
      <c r="FL70" s="15">
        <v>-6.6340471343471039</v>
      </c>
      <c r="FM70" s="15">
        <v>-0.64675467869161674</v>
      </c>
      <c r="FN70" s="15">
        <v>-0.93534826417864547</v>
      </c>
      <c r="FO70" s="15">
        <v>-5.2405313568401253</v>
      </c>
      <c r="FP70" s="15">
        <v>-5.7311783966175494</v>
      </c>
      <c r="FQ70" s="15">
        <v>-5.1836792441803548</v>
      </c>
      <c r="FR70" s="15">
        <v>-6.3905191876079126</v>
      </c>
      <c r="FS70" s="15">
        <v>-2.549732795519934</v>
      </c>
      <c r="FT70" s="15">
        <v>-1.7714164170550055</v>
      </c>
      <c r="FU70" s="15">
        <v>-4.5626352128294752</v>
      </c>
      <c r="FV70" s="15">
        <v>3.6474510467977606</v>
      </c>
      <c r="FW70" s="15">
        <v>-7.6886591523935053</v>
      </c>
      <c r="FX70" s="15">
        <v>-1.5075055101550179</v>
      </c>
      <c r="FY70" s="15">
        <v>-2.5871692276665899</v>
      </c>
      <c r="FZ70" s="15">
        <v>6.504180148985319</v>
      </c>
      <c r="GA70" s="15">
        <v>2.6305749460476608</v>
      </c>
      <c r="GB70" s="15">
        <v>-1.3985279912668576</v>
      </c>
      <c r="GC70" s="15">
        <v>-0.17357885052889049</v>
      </c>
      <c r="GD70" s="15">
        <v>-2.7261156174261414</v>
      </c>
      <c r="GE70" s="15">
        <v>-2.9628682680626306</v>
      </c>
      <c r="GF70" s="15">
        <v>0.76220105326095444</v>
      </c>
      <c r="GG70" s="15">
        <v>-4.7215384836383079</v>
      </c>
      <c r="GH70" s="15">
        <v>3.9112330483693234</v>
      </c>
      <c r="GI70" s="15">
        <v>-8.4900827446545613</v>
      </c>
      <c r="GJ70" s="15">
        <v>-1.8554761535704967</v>
      </c>
      <c r="GK70" s="15">
        <v>-6.0434062878759818</v>
      </c>
      <c r="GL70" s="15">
        <v>-5.5082102823709747</v>
      </c>
      <c r="GM70" s="15">
        <v>-2.0647923999156776</v>
      </c>
      <c r="GN70" s="15">
        <v>-5.6158617723810869</v>
      </c>
      <c r="GO70" s="15">
        <v>-0.61410800774285867</v>
      </c>
      <c r="GP70" s="15">
        <v>-0.92181373079946827</v>
      </c>
      <c r="GQ70" s="15">
        <v>-4.9815991709192984</v>
      </c>
      <c r="GR70" s="15">
        <v>0.31417473749212288</v>
      </c>
      <c r="GS70" s="15">
        <v>-5.2598655596210939</v>
      </c>
      <c r="GT70" s="15">
        <v>-1.6084776356021051</v>
      </c>
    </row>
    <row r="71" spans="1:202" x14ac:dyDescent="0.2">
      <c r="A71" s="13">
        <v>70</v>
      </c>
      <c r="B71" s="15">
        <v>-1.3055064164307182</v>
      </c>
      <c r="C71" s="15">
        <v>-2.0024729753252313</v>
      </c>
      <c r="D71" s="15">
        <v>1.7271043915835329</v>
      </c>
      <c r="E71" s="15">
        <v>0.66110368612410464</v>
      </c>
      <c r="F71" s="15">
        <v>-2.1288330906162942</v>
      </c>
      <c r="G71" s="15">
        <v>1.559603183901066</v>
      </c>
      <c r="H71" s="15">
        <v>-2.0050327905070837</v>
      </c>
      <c r="I71" s="15">
        <v>-1.8935927708381806</v>
      </c>
      <c r="J71" s="15">
        <v>-1.7992073311200973</v>
      </c>
      <c r="K71" s="15">
        <v>-2.2957390584185609</v>
      </c>
      <c r="L71" s="15">
        <v>1.2561990347980405</v>
      </c>
      <c r="M71" s="15">
        <v>-6.0865620869640535E-2</v>
      </c>
      <c r="N71" s="15">
        <v>-0.22517196989860788</v>
      </c>
      <c r="O71" s="15">
        <v>-0.62591829050701264</v>
      </c>
      <c r="P71" s="15">
        <v>-3.64298634846309</v>
      </c>
      <c r="Q71" s="15">
        <v>-1.1151668399512897</v>
      </c>
      <c r="R71" s="15">
        <v>-0.82254194148560966</v>
      </c>
      <c r="S71" s="15">
        <v>-0.36982562624148996</v>
      </c>
      <c r="T71" s="15">
        <v>-0.76108506063535919</v>
      </c>
      <c r="U71" s="15">
        <v>-4.222300896556594</v>
      </c>
      <c r="V71" s="15">
        <v>2.2570398055649967</v>
      </c>
      <c r="W71" s="15">
        <v>-2.1553662590070801</v>
      </c>
      <c r="X71" s="15">
        <v>-1.0630539589650629</v>
      </c>
      <c r="Y71" s="15">
        <v>1.8003417457601745</v>
      </c>
      <c r="Z71" s="15">
        <v>-3.072850955281337</v>
      </c>
      <c r="AA71" s="15">
        <v>10.664877679906057</v>
      </c>
      <c r="AB71" s="15">
        <v>-2.2388676232498019</v>
      </c>
      <c r="AC71" s="15">
        <v>0.11215908661524621</v>
      </c>
      <c r="AD71" s="15">
        <v>-1.4324815912318876</v>
      </c>
      <c r="AE71" s="15">
        <v>-0.11434915786113638</v>
      </c>
      <c r="AF71" s="15">
        <v>-1.7632023986155951</v>
      </c>
      <c r="AG71" s="15">
        <v>-2.5169595521129429</v>
      </c>
      <c r="AH71" s="15">
        <v>1.4840415695745217</v>
      </c>
      <c r="AI71" s="15">
        <v>-8.7685791437441818</v>
      </c>
      <c r="AJ71" s="15">
        <v>-3.1670337904551649</v>
      </c>
      <c r="AK71" s="15">
        <v>-1.7562431694261522</v>
      </c>
      <c r="AL71" s="15">
        <v>-7.4445275919070628</v>
      </c>
      <c r="AM71" s="15">
        <v>-1.1925834807443463</v>
      </c>
      <c r="AN71" s="15">
        <v>-1.8555107215657183</v>
      </c>
      <c r="AO71" s="15">
        <v>-1.7627211646165915</v>
      </c>
      <c r="AP71" s="15">
        <v>-2.5313188205010171</v>
      </c>
      <c r="AQ71" s="15">
        <v>1.0013958693424641</v>
      </c>
      <c r="AR71" s="15">
        <v>0.27546057758376796</v>
      </c>
      <c r="AS71" s="15">
        <v>2.0795452091374425</v>
      </c>
      <c r="AT71" s="15">
        <v>-6.2322810086770675</v>
      </c>
      <c r="AU71" s="15">
        <v>-0.65397022315672904</v>
      </c>
      <c r="AV71" s="15">
        <v>1.2748476768331489</v>
      </c>
      <c r="AW71" s="15">
        <v>4.0519293285549427</v>
      </c>
      <c r="AX71" s="15">
        <v>-1.017220587378536</v>
      </c>
      <c r="AY71" s="15">
        <v>1.4223636004848299</v>
      </c>
      <c r="AZ71" s="15">
        <v>1.4504472914917599</v>
      </c>
      <c r="BA71" s="15">
        <v>-3.9782184835983294</v>
      </c>
      <c r="BB71" s="15">
        <v>-3.9598641361546143</v>
      </c>
      <c r="BC71" s="15">
        <v>1.6972868677571822</v>
      </c>
      <c r="BD71" s="15">
        <v>-2.1603957409104488</v>
      </c>
      <c r="BE71" s="15">
        <v>-2.0001903369757867</v>
      </c>
      <c r="BF71" s="15">
        <v>3.8347104971363009</v>
      </c>
      <c r="BG71" s="15">
        <v>0.61488207679673212</v>
      </c>
      <c r="BH71" s="15">
        <v>-1.057212888114432</v>
      </c>
      <c r="BI71" s="15">
        <v>-7.6704217375778372E-2</v>
      </c>
      <c r="BJ71" s="15">
        <v>-4.5623697053851782</v>
      </c>
      <c r="BK71" s="15">
        <v>2.9694054966076737</v>
      </c>
      <c r="BL71" s="15">
        <v>-0.74487130932969103</v>
      </c>
      <c r="BM71" s="15">
        <v>-0.86772586141488361</v>
      </c>
      <c r="BN71" s="15">
        <v>-2.1949234415706118</v>
      </c>
      <c r="BO71" s="15">
        <v>3.3918052304928956</v>
      </c>
      <c r="BP71" s="15">
        <v>0.47688475721650714</v>
      </c>
      <c r="BQ71" s="15">
        <v>-1.3507308659978801</v>
      </c>
      <c r="BR71" s="15">
        <v>-6.9954757471313549</v>
      </c>
      <c r="BS71" s="15">
        <v>2.0585347436604335</v>
      </c>
      <c r="BT71" s="15">
        <v>-2.1489446638059491</v>
      </c>
      <c r="BU71" s="15">
        <v>-1.0163558922904994</v>
      </c>
      <c r="BV71" s="15">
        <v>-2.0650473315249456</v>
      </c>
      <c r="BW71" s="15">
        <v>-1.5316608651497305</v>
      </c>
      <c r="BX71" s="15">
        <v>2.6896019448461828</v>
      </c>
      <c r="BY71" s="15">
        <v>-1.0141361191374729</v>
      </c>
      <c r="BZ71" s="15">
        <v>-1.1278417963479448</v>
      </c>
      <c r="CA71" s="15">
        <v>-4.3227315992815409</v>
      </c>
      <c r="CB71" s="15">
        <v>-2.2459183892062153</v>
      </c>
      <c r="CC71" s="15">
        <v>-7.7880197357020844</v>
      </c>
      <c r="CD71" s="15">
        <v>-1.3612813690147512</v>
      </c>
      <c r="CE71" s="15">
        <v>-0.24723412353925389</v>
      </c>
      <c r="CF71" s="15">
        <v>-4.338507744694434</v>
      </c>
      <c r="CG71" s="15">
        <v>-2.7411512155072217</v>
      </c>
      <c r="CH71" s="15">
        <v>-1.5814969607353375</v>
      </c>
      <c r="CI71" s="15">
        <v>-2.4882414695727628</v>
      </c>
      <c r="CJ71" s="15">
        <v>-1.8681555440428723</v>
      </c>
      <c r="CK71" s="15">
        <v>7.2548975795027575</v>
      </c>
      <c r="CL71" s="15">
        <v>8.1291049482278375</v>
      </c>
      <c r="CM71" s="15">
        <v>-0.43951898792183908</v>
      </c>
      <c r="CN71" s="15">
        <v>0.8297074857645218</v>
      </c>
      <c r="CO71" s="15">
        <v>5.836876596206654</v>
      </c>
      <c r="CP71" s="15">
        <v>-1.1448888003636757</v>
      </c>
      <c r="CQ71" s="15">
        <v>-2.0633534015350086</v>
      </c>
      <c r="CR71" s="15">
        <v>1.8023623409526361</v>
      </c>
      <c r="CS71" s="15">
        <v>-0.71998455443693388</v>
      </c>
      <c r="CT71" s="15">
        <v>-0.76507824212999354</v>
      </c>
      <c r="CU71" s="15">
        <v>-1.3598702967964127</v>
      </c>
      <c r="CV71" s="15">
        <v>-0.31607965578850011</v>
      </c>
      <c r="CW71" s="15">
        <v>-3.6606417263219644</v>
      </c>
      <c r="CX71" s="15">
        <v>0.68482243745587357</v>
      </c>
      <c r="CY71" s="15">
        <v>-0.78854759758965054</v>
      </c>
      <c r="CZ71" s="15">
        <v>0.92252931778769076</v>
      </c>
      <c r="DA71" s="15">
        <v>-2.3829506691942304</v>
      </c>
      <c r="DB71" s="15">
        <v>-1.5476347678135352</v>
      </c>
      <c r="DC71" s="15">
        <v>2.3752082404512564</v>
      </c>
      <c r="DD71" s="15">
        <v>0.46666725059972625</v>
      </c>
      <c r="DE71" s="15">
        <v>2.3049850996013461</v>
      </c>
      <c r="DF71" s="15">
        <v>0.69933059474888726</v>
      </c>
      <c r="DG71" s="15">
        <v>-3.064855571242898</v>
      </c>
      <c r="DH71" s="15">
        <v>-0.1717114051906532</v>
      </c>
      <c r="DI71" s="15">
        <v>2.3666776274388606</v>
      </c>
      <c r="DJ71" s="15">
        <v>-2.5103209439901111</v>
      </c>
      <c r="DK71" s="15">
        <v>-3.1970961498817467</v>
      </c>
      <c r="DL71" s="15">
        <v>-2.7466148349487507</v>
      </c>
      <c r="DM71" s="15">
        <v>2.9993749814022603</v>
      </c>
      <c r="DN71" s="15">
        <v>-1.0568233558631777</v>
      </c>
      <c r="DO71" s="15">
        <v>-0.82399753509036322</v>
      </c>
      <c r="DP71" s="15">
        <v>-1.340824638729869</v>
      </c>
      <c r="DQ71" s="15">
        <v>-1.4068562534889242</v>
      </c>
      <c r="DR71" s="15">
        <v>-2.8743901245671903</v>
      </c>
      <c r="DS71" s="15">
        <v>-0.60150588434446861</v>
      </c>
      <c r="DT71" s="15">
        <v>-1.6754648756427295</v>
      </c>
      <c r="DU71" s="15">
        <v>-1.4589749928350026</v>
      </c>
      <c r="DV71" s="15">
        <v>-4.1168477225025306</v>
      </c>
      <c r="DW71" s="15">
        <v>-1.4891806328046142</v>
      </c>
      <c r="DX71" s="15">
        <v>0.36839817785231455</v>
      </c>
      <c r="DY71" s="15">
        <v>-0.21413359168139923</v>
      </c>
      <c r="DZ71" s="15">
        <v>-0.4486344320838368</v>
      </c>
      <c r="EA71" s="15">
        <v>-1.3668388277165486</v>
      </c>
      <c r="EB71" s="15">
        <v>-0.17032992245098666</v>
      </c>
      <c r="EC71" s="15">
        <v>-5.3431543989292791</v>
      </c>
      <c r="ED71" s="15">
        <v>-1.3721566928534992</v>
      </c>
      <c r="EE71" s="15">
        <v>-0.65620653425149933</v>
      </c>
      <c r="EF71" s="15">
        <v>-2.1755428115362596</v>
      </c>
      <c r="EG71" s="15">
        <v>-0.70051465158276138</v>
      </c>
      <c r="EH71" s="15">
        <v>-0.48904102136605132</v>
      </c>
      <c r="EI71" s="15">
        <v>-2.4210182023289013</v>
      </c>
      <c r="EJ71" s="15">
        <v>2.1520152024158383</v>
      </c>
      <c r="EK71" s="15">
        <v>1.3943636941403865</v>
      </c>
      <c r="EL71" s="15">
        <v>0.48938739247352714</v>
      </c>
      <c r="EM71" s="15">
        <v>-3.9278668610869372</v>
      </c>
      <c r="EN71" s="15">
        <v>-2.8415128089125745</v>
      </c>
      <c r="EO71" s="15">
        <v>-0.12562091630291916</v>
      </c>
      <c r="EP71" s="15">
        <v>-1.6681351227806751</v>
      </c>
      <c r="EQ71" s="15">
        <v>0.15756169712955925</v>
      </c>
      <c r="ER71" s="15">
        <v>0.15440215281380443</v>
      </c>
      <c r="ES71" s="15">
        <v>-1.8544145388190034</v>
      </c>
      <c r="ET71" s="15">
        <v>2.1339546235689091</v>
      </c>
      <c r="EU71" s="15">
        <v>-3.1555459749865848</v>
      </c>
      <c r="EV71" s="15">
        <v>-1.601634482604636</v>
      </c>
      <c r="EW71" s="15">
        <v>-1.3015076045857343</v>
      </c>
      <c r="EX71" s="15">
        <v>2.2939349254196912</v>
      </c>
      <c r="EY71" s="15">
        <v>-1.8900523105041356</v>
      </c>
      <c r="EZ71" s="15">
        <v>0.26949051354262021</v>
      </c>
      <c r="FA71" s="15">
        <v>-3.5174796160415926</v>
      </c>
      <c r="FB71" s="15">
        <v>-0.96779684949185429</v>
      </c>
      <c r="FC71" s="15">
        <v>-1.870602044091892</v>
      </c>
      <c r="FD71" s="15">
        <v>-3.5070077358016905</v>
      </c>
      <c r="FE71" s="15">
        <v>-1.3797024437308605</v>
      </c>
      <c r="FF71" s="15">
        <v>-2.940915118895834</v>
      </c>
      <c r="FG71" s="15">
        <v>-4.8541542328652127</v>
      </c>
      <c r="FH71" s="15">
        <v>7.0895909939872159E-2</v>
      </c>
      <c r="FI71" s="15">
        <v>-1.7448113588458798</v>
      </c>
      <c r="FJ71" s="15">
        <v>3.9769867215706691</v>
      </c>
      <c r="FK71" s="15">
        <v>-4.6095475185437715</v>
      </c>
      <c r="FL71" s="15">
        <v>-1.6966770339326194</v>
      </c>
      <c r="FM71" s="15">
        <v>0.83239607880106337</v>
      </c>
      <c r="FN71" s="15">
        <v>1.8389158947545781</v>
      </c>
      <c r="FO71" s="15">
        <v>-4.9811035083722288</v>
      </c>
      <c r="FP71" s="15">
        <v>-0.94473268140637401</v>
      </c>
      <c r="FQ71" s="15">
        <v>-3.1373854316629499</v>
      </c>
      <c r="FR71" s="15">
        <v>-1.5404658412919408</v>
      </c>
      <c r="FS71" s="15">
        <v>0.54648519629750303</v>
      </c>
      <c r="FT71" s="15">
        <v>-0.36549228960878855</v>
      </c>
      <c r="FU71" s="15">
        <v>-5.5071544919327806</v>
      </c>
      <c r="FV71" s="15">
        <v>-1.6100532420970257</v>
      </c>
      <c r="FW71" s="15">
        <v>-2.6659904300708925</v>
      </c>
      <c r="FX71" s="15">
        <v>1.4673682527047094</v>
      </c>
      <c r="FY71" s="15">
        <v>0.60406863291480795</v>
      </c>
      <c r="FZ71" s="15">
        <v>-3.5279799858079195</v>
      </c>
      <c r="GA71" s="15">
        <v>-0.18421617403835494</v>
      </c>
      <c r="GB71" s="15">
        <v>1.8195426255088978</v>
      </c>
      <c r="GC71" s="15">
        <v>-1.1831265383591818</v>
      </c>
      <c r="GD71" s="15">
        <v>4.4616503165721078E-2</v>
      </c>
      <c r="GE71" s="15">
        <v>-5.272991829066715</v>
      </c>
      <c r="GF71" s="15">
        <v>1.3429511856933356</v>
      </c>
      <c r="GG71" s="15">
        <v>-1.3306383890522033</v>
      </c>
      <c r="GH71" s="15">
        <v>1.2207010018376336</v>
      </c>
      <c r="GI71" s="15">
        <v>-2.431202562022543</v>
      </c>
      <c r="GJ71" s="15">
        <v>-0.32046269420349349</v>
      </c>
      <c r="GK71" s="15">
        <v>0.21149553938287879</v>
      </c>
      <c r="GL71" s="15">
        <v>-1.9211383890787863</v>
      </c>
      <c r="GM71" s="15">
        <v>-0.32475860358708969</v>
      </c>
      <c r="GN71" s="15">
        <v>-2.3701545579334158</v>
      </c>
      <c r="GO71" s="15">
        <v>-5.6500534346572193</v>
      </c>
      <c r="GP71" s="15">
        <v>-6.4303020084402203</v>
      </c>
      <c r="GQ71" s="15">
        <v>-1.3086266007481111</v>
      </c>
      <c r="GR71" s="15">
        <v>-2.3168344761738124E-2</v>
      </c>
      <c r="GS71" s="15">
        <v>-3.9526803547050271</v>
      </c>
      <c r="GT71" s="15">
        <v>2.4474382193412136E-2</v>
      </c>
    </row>
    <row r="72" spans="1:202" x14ac:dyDescent="0.2">
      <c r="A72" s="13">
        <v>71</v>
      </c>
      <c r="B72" s="15">
        <v>-4.991423534314757</v>
      </c>
      <c r="C72" s="15">
        <v>-6.6512935345336368</v>
      </c>
      <c r="D72" s="15">
        <v>-1.7105258945004538</v>
      </c>
      <c r="E72" s="15">
        <v>-4.8407205278993573</v>
      </c>
      <c r="F72" s="15">
        <v>0.1370367386200837</v>
      </c>
      <c r="G72" s="15">
        <v>-0.67141006495686484</v>
      </c>
      <c r="H72" s="15">
        <v>-7.3302084469540914</v>
      </c>
      <c r="I72" s="15">
        <v>-3.0318534838201598</v>
      </c>
      <c r="J72" s="15">
        <v>-3.8835476492555476</v>
      </c>
      <c r="K72" s="15">
        <v>-5.2407282247107592</v>
      </c>
      <c r="L72" s="15">
        <v>-4.8675068398245953</v>
      </c>
      <c r="M72" s="15">
        <v>-1.4854068120627564</v>
      </c>
      <c r="N72" s="15">
        <v>-6.4580401258989015</v>
      </c>
      <c r="O72" s="15">
        <v>0.23065216871146815</v>
      </c>
      <c r="P72" s="15">
        <v>-9.6329135473522243</v>
      </c>
      <c r="Q72" s="15">
        <v>-5.9374168637383091</v>
      </c>
      <c r="R72" s="15">
        <v>-5.3734244470894152</v>
      </c>
      <c r="S72" s="15">
        <v>-0.18717902849734591</v>
      </c>
      <c r="T72" s="15">
        <v>-5.7713922824449728</v>
      </c>
      <c r="U72" s="15">
        <v>-3.0311818678881033</v>
      </c>
      <c r="V72" s="15">
        <v>-5.956127061599827</v>
      </c>
      <c r="W72" s="15">
        <v>-3.0528290382708483</v>
      </c>
      <c r="X72" s="15">
        <v>-4.0570377306512659</v>
      </c>
      <c r="Y72" s="15">
        <v>-2.9111475404409712</v>
      </c>
      <c r="Z72" s="15">
        <v>-4.1503994365121706</v>
      </c>
      <c r="AA72" s="15">
        <v>-2.2999857543722557</v>
      </c>
      <c r="AB72" s="15">
        <v>-0.96705245271396467</v>
      </c>
      <c r="AC72" s="15">
        <v>-4.4177582813071083</v>
      </c>
      <c r="AD72" s="15">
        <v>-5.3372065058230724</v>
      </c>
      <c r="AE72" s="15">
        <v>-0.60284370013995514</v>
      </c>
      <c r="AF72" s="15">
        <v>-4.9104307019513849</v>
      </c>
      <c r="AG72" s="15">
        <v>-4.0800133693035026</v>
      </c>
      <c r="AH72" s="15">
        <v>-4.1281988447342934</v>
      </c>
      <c r="AI72" s="15">
        <v>0.82746873561456136</v>
      </c>
      <c r="AJ72" s="15">
        <v>5.027384937945091</v>
      </c>
      <c r="AK72" s="15">
        <v>-5.7540585584721526E-2</v>
      </c>
      <c r="AL72" s="15">
        <v>-2.8388388957833963</v>
      </c>
      <c r="AM72" s="15">
        <v>-3.6354766985009448</v>
      </c>
      <c r="AN72" s="15">
        <v>-2.1483822913263184</v>
      </c>
      <c r="AO72" s="15">
        <v>-0.66536058332916714</v>
      </c>
      <c r="AP72" s="15">
        <v>-6.1965181603094299</v>
      </c>
      <c r="AQ72" s="15">
        <v>-4.4126071715082683E-3</v>
      </c>
      <c r="AR72" s="15">
        <v>-0.84779155869080858</v>
      </c>
      <c r="AS72" s="15">
        <v>-6.3423397392643679</v>
      </c>
      <c r="AT72" s="15">
        <v>-6.1215652405827488</v>
      </c>
      <c r="AU72" s="15">
        <v>-2.1006057661402537</v>
      </c>
      <c r="AV72" s="15">
        <v>-4.5767322001474131</v>
      </c>
      <c r="AW72" s="15">
        <v>-7.1704985282421596</v>
      </c>
      <c r="AX72" s="15">
        <v>-2.7145536790911566</v>
      </c>
      <c r="AY72" s="15">
        <v>-4.2659474751457349</v>
      </c>
      <c r="AZ72" s="15">
        <v>-8.0151359389548382</v>
      </c>
      <c r="BA72" s="15">
        <v>-2.1546114362579889</v>
      </c>
      <c r="BB72" s="15">
        <v>-2.2599281267616043</v>
      </c>
      <c r="BC72" s="15">
        <v>-3.2757042178729696</v>
      </c>
      <c r="BD72" s="15">
        <v>-6.1124758985606427</v>
      </c>
      <c r="BE72" s="15">
        <v>0.76360649056727103</v>
      </c>
      <c r="BF72" s="15">
        <v>-6.9581997210535214</v>
      </c>
      <c r="BG72" s="15">
        <v>0.11966532606229074</v>
      </c>
      <c r="BH72" s="15">
        <v>-1.067093998633629</v>
      </c>
      <c r="BI72" s="15">
        <v>-4.8568191431159953</v>
      </c>
      <c r="BJ72" s="15">
        <v>-0.93956321196041082</v>
      </c>
      <c r="BK72" s="15">
        <v>-0.18835781691485359</v>
      </c>
      <c r="BL72" s="15">
        <v>-2.0244316256204611</v>
      </c>
      <c r="BM72" s="15">
        <v>-3.6296391574300437</v>
      </c>
      <c r="BN72" s="15">
        <v>6.4345841100985579</v>
      </c>
      <c r="BO72" s="15">
        <v>-3.4382572370868196</v>
      </c>
      <c r="BP72" s="15">
        <v>-2.0477364403207159</v>
      </c>
      <c r="BQ72" s="15">
        <v>-1.3501231437060961</v>
      </c>
      <c r="BR72" s="15">
        <v>-7.7297183097790061</v>
      </c>
      <c r="BS72" s="15">
        <v>-3.9828656710771191</v>
      </c>
      <c r="BT72" s="15">
        <v>-7.0961566524512669</v>
      </c>
      <c r="BU72" s="15">
        <v>0.16542296840566356</v>
      </c>
      <c r="BV72" s="15">
        <v>-8.1557811766089792</v>
      </c>
      <c r="BW72" s="15">
        <v>-6.7561827580371929</v>
      </c>
      <c r="BX72" s="15">
        <v>1.2457439488425448</v>
      </c>
      <c r="BY72" s="15">
        <v>-7.3328078496457412</v>
      </c>
      <c r="BZ72" s="15">
        <v>1.1471925168115831</v>
      </c>
      <c r="CA72" s="15">
        <v>-8.2478332929659128</v>
      </c>
      <c r="CB72" s="15">
        <v>-0.54851763592182801</v>
      </c>
      <c r="CC72" s="15">
        <v>-1.4703455430568733</v>
      </c>
      <c r="CD72" s="15">
        <v>-4.3352507242456717</v>
      </c>
      <c r="CE72" s="15">
        <v>-2.4897931879854194</v>
      </c>
      <c r="CF72" s="15">
        <v>4.33278993107887</v>
      </c>
      <c r="CG72" s="15">
        <v>-7.1369231105204802</v>
      </c>
      <c r="CH72" s="15">
        <v>-5.7516547220132681</v>
      </c>
      <c r="CI72" s="15">
        <v>-7.8769755761418603</v>
      </c>
      <c r="CJ72" s="15">
        <v>-7.2319280888200632</v>
      </c>
      <c r="CK72" s="15">
        <v>-7.922805951895155</v>
      </c>
      <c r="CL72" s="15">
        <v>6.6858889946581499</v>
      </c>
      <c r="CM72" s="15">
        <v>-7.5388369895001777</v>
      </c>
      <c r="CN72" s="15">
        <v>2.2952356258889601</v>
      </c>
      <c r="CO72" s="15">
        <v>1.995896358458416</v>
      </c>
      <c r="CP72" s="15">
        <v>-2.1263334253010835</v>
      </c>
      <c r="CQ72" s="15">
        <v>-0.41680836683508016</v>
      </c>
      <c r="CR72" s="15">
        <v>-2.0915924491239144</v>
      </c>
      <c r="CS72" s="15">
        <v>-2.2837648786287557</v>
      </c>
      <c r="CT72" s="15">
        <v>2.0623229974694404</v>
      </c>
      <c r="CU72" s="15">
        <v>-7.7478760808737857</v>
      </c>
      <c r="CV72" s="15">
        <v>-1.3748575741150144</v>
      </c>
      <c r="CW72" s="15">
        <v>-4.076379878196307</v>
      </c>
      <c r="CX72" s="15">
        <v>-4.6560278662095351</v>
      </c>
      <c r="CY72" s="15">
        <v>-3.2095946813058323</v>
      </c>
      <c r="CZ72" s="15">
        <v>-2.3205608874318093</v>
      </c>
      <c r="DA72" s="15">
        <v>-3.4762911194237494</v>
      </c>
      <c r="DB72" s="15">
        <v>-4.7179577869274016</v>
      </c>
      <c r="DC72" s="15">
        <v>-1.1624032930220087</v>
      </c>
      <c r="DD72" s="15">
        <v>-2.3414813534214307</v>
      </c>
      <c r="DE72" s="15">
        <v>0.62600457402648413</v>
      </c>
      <c r="DF72" s="15">
        <v>-12.531810366744825</v>
      </c>
      <c r="DG72" s="15">
        <v>-6.4111459278434069</v>
      </c>
      <c r="DH72" s="15">
        <v>-9.5465007610966879</v>
      </c>
      <c r="DI72" s="15">
        <v>-5.7330573612211193</v>
      </c>
      <c r="DJ72" s="15">
        <v>-11.585495391166138</v>
      </c>
      <c r="DK72" s="15">
        <v>-6.5046056946327431</v>
      </c>
      <c r="DL72" s="15">
        <v>-5.6202963852239591</v>
      </c>
      <c r="DM72" s="15">
        <v>-5.9059412025906308</v>
      </c>
      <c r="DN72" s="15">
        <v>-3.7458078764633731</v>
      </c>
      <c r="DO72" s="15">
        <v>-5.1254142432650225</v>
      </c>
      <c r="DP72" s="15">
        <v>-5.3351541241199696</v>
      </c>
      <c r="DQ72" s="15">
        <v>-2.5965636525128666</v>
      </c>
      <c r="DR72" s="15">
        <v>-1.4614897387333174</v>
      </c>
      <c r="DS72" s="15">
        <v>-3.7185448313599396</v>
      </c>
      <c r="DT72" s="15">
        <v>-5.769152638458432</v>
      </c>
      <c r="DU72" s="15">
        <v>-4.8449595343007097</v>
      </c>
      <c r="DV72" s="15">
        <v>-9.5609293285847379</v>
      </c>
      <c r="DW72" s="15">
        <v>4.5702752599154319</v>
      </c>
      <c r="DX72" s="15">
        <v>-4.1081225366623642</v>
      </c>
      <c r="DY72" s="15">
        <v>-1.144907225059135</v>
      </c>
      <c r="DZ72" s="15">
        <v>-4.0961121872276172</v>
      </c>
      <c r="EA72" s="15">
        <v>-5.2718349495585635</v>
      </c>
      <c r="EB72" s="15">
        <v>-0.80820248083124313</v>
      </c>
      <c r="EC72" s="15">
        <v>1.3544955035205035</v>
      </c>
      <c r="ED72" s="15">
        <v>-7.7160235717672432</v>
      </c>
      <c r="EE72" s="15">
        <v>-3.6869574327595078</v>
      </c>
      <c r="EF72" s="15">
        <v>-0.717296703295351</v>
      </c>
      <c r="EG72" s="15">
        <v>-4.3187424339868263</v>
      </c>
      <c r="EH72" s="15">
        <v>-2.5433757757431668</v>
      </c>
      <c r="EI72" s="15">
        <v>-5.7866581375650057</v>
      </c>
      <c r="EJ72" s="15">
        <v>-5.202358087656366</v>
      </c>
      <c r="EK72" s="15">
        <v>-3.2241235911587491</v>
      </c>
      <c r="EL72" s="15">
        <v>0.62303324437167396</v>
      </c>
      <c r="EM72" s="15">
        <v>-4.8735741635756229</v>
      </c>
      <c r="EN72" s="15">
        <v>-4.3791934805709358</v>
      </c>
      <c r="EO72" s="15">
        <v>0.34271701598432969</v>
      </c>
      <c r="EP72" s="15">
        <v>-5.6988163196471469</v>
      </c>
      <c r="EQ72" s="15">
        <v>-5.466327634761468</v>
      </c>
      <c r="ER72" s="15">
        <v>-7.1101719951183995</v>
      </c>
      <c r="ES72" s="15">
        <v>-4.8538333037778258</v>
      </c>
      <c r="ET72" s="15">
        <v>-4.3864816564365325</v>
      </c>
      <c r="EU72" s="15">
        <v>-6.5537957059198995</v>
      </c>
      <c r="EV72" s="15">
        <v>-5.9939407106335816</v>
      </c>
      <c r="EW72" s="15">
        <v>-0.12299647353109</v>
      </c>
      <c r="EX72" s="15">
        <v>-4.9449597237635743</v>
      </c>
      <c r="EY72" s="15">
        <v>0.12609049253800642</v>
      </c>
      <c r="EZ72" s="15">
        <v>-9.6631667884283132</v>
      </c>
      <c r="FA72" s="15">
        <v>-6.8861516762038253</v>
      </c>
      <c r="FB72" s="15">
        <v>-9.389467731540396</v>
      </c>
      <c r="FC72" s="15">
        <v>-7.3473368583719756</v>
      </c>
      <c r="FD72" s="15">
        <v>-5.0832785571683985</v>
      </c>
      <c r="FE72" s="15">
        <v>-11.458691664139003</v>
      </c>
      <c r="FF72" s="15">
        <v>-4.016454970511905</v>
      </c>
      <c r="FG72" s="15">
        <v>-4.8220719523279056</v>
      </c>
      <c r="FH72" s="15">
        <v>-3.1695883322315641</v>
      </c>
      <c r="FI72" s="15">
        <v>-11.251186381587189</v>
      </c>
      <c r="FJ72" s="15">
        <v>-5.3411201060442259</v>
      </c>
      <c r="FK72" s="15">
        <v>-6.0250347076793389</v>
      </c>
      <c r="FL72" s="15">
        <v>-6.0922331606481519</v>
      </c>
      <c r="FM72" s="15">
        <v>1.1842680938922205</v>
      </c>
      <c r="FN72" s="15">
        <v>-1.1303714646078067</v>
      </c>
      <c r="FO72" s="15">
        <v>-4.7138647586332123</v>
      </c>
      <c r="FP72" s="15">
        <v>-5.2764165107582643</v>
      </c>
      <c r="FQ72" s="15">
        <v>-8.8864864441686571</v>
      </c>
      <c r="FR72" s="15">
        <v>-7.1502982121687761</v>
      </c>
      <c r="FS72" s="15">
        <v>-8.8178915772822322</v>
      </c>
      <c r="FT72" s="15">
        <v>-8.9221830552179711</v>
      </c>
      <c r="FU72" s="15">
        <v>-3.305102143529858</v>
      </c>
      <c r="FV72" s="15">
        <v>-0.7985853311473825</v>
      </c>
      <c r="FW72" s="15">
        <v>-7.250421943212503</v>
      </c>
      <c r="FX72" s="15">
        <v>-0.35587650151397243</v>
      </c>
      <c r="FY72" s="15">
        <v>-2.9640579238091314</v>
      </c>
      <c r="FZ72" s="15">
        <v>-5.703751408020473</v>
      </c>
      <c r="GA72" s="15">
        <v>-4.2193656751986266</v>
      </c>
      <c r="GB72" s="15">
        <v>-0.95446942517567512</v>
      </c>
      <c r="GC72" s="15">
        <v>1.3286456993826989</v>
      </c>
      <c r="GD72" s="15">
        <v>-11.754191419841394</v>
      </c>
      <c r="GE72" s="15">
        <v>-3.8351757066439935</v>
      </c>
      <c r="GF72" s="15">
        <v>-8.9855563503606746</v>
      </c>
      <c r="GG72" s="15">
        <v>-5.0644099871100279</v>
      </c>
      <c r="GH72" s="15">
        <v>-0.26436448055314449</v>
      </c>
      <c r="GI72" s="15">
        <v>-9.2552881308877488</v>
      </c>
      <c r="GJ72" s="15">
        <v>-1.6600632028984386</v>
      </c>
      <c r="GK72" s="15">
        <v>-6.5810464869822196</v>
      </c>
      <c r="GL72" s="15">
        <v>-5.2324770001476875</v>
      </c>
      <c r="GM72" s="15">
        <v>-3.6206445045221658</v>
      </c>
      <c r="GN72" s="15">
        <v>-6.0249848139977766</v>
      </c>
      <c r="GO72" s="15">
        <v>1.8315112614965448</v>
      </c>
      <c r="GP72" s="15">
        <v>-2.0660294401148374</v>
      </c>
      <c r="GQ72" s="15">
        <v>-4.440516346682081</v>
      </c>
      <c r="GR72" s="15">
        <v>-4.7978067395606905</v>
      </c>
      <c r="GS72" s="15">
        <v>-9.183697396878312</v>
      </c>
      <c r="GT72" s="15">
        <v>-1.2162187442774468</v>
      </c>
    </row>
    <row r="73" spans="1:202" x14ac:dyDescent="0.2">
      <c r="A73" s="13">
        <v>72</v>
      </c>
      <c r="B73" s="15">
        <v>1.6908666876294678</v>
      </c>
      <c r="C73" s="15">
        <v>0.9715241570950619</v>
      </c>
      <c r="D73" s="15">
        <v>0.25255121781745415</v>
      </c>
      <c r="E73" s="15">
        <v>2.0162642722661386</v>
      </c>
      <c r="F73" s="15">
        <v>-2.8302748359211858</v>
      </c>
      <c r="G73" s="15">
        <v>1.2390566977257294</v>
      </c>
      <c r="H73" s="15">
        <v>2.4289466524238512</v>
      </c>
      <c r="I73" s="15">
        <v>2.6074849065936263</v>
      </c>
      <c r="J73" s="15">
        <v>0.62198909223508825</v>
      </c>
      <c r="K73" s="15">
        <v>-5.2000438816315553E-2</v>
      </c>
      <c r="L73" s="15">
        <v>4.2815164493792128</v>
      </c>
      <c r="M73" s="15">
        <v>-1.0173300086711743</v>
      </c>
      <c r="N73" s="15">
        <v>5.3169585535641293</v>
      </c>
      <c r="O73" s="15">
        <v>-0.2786105138067575</v>
      </c>
      <c r="P73" s="15">
        <v>3.5173647877715841</v>
      </c>
      <c r="Q73" s="15">
        <v>-4.9679662128607287</v>
      </c>
      <c r="R73" s="15">
        <v>3.5627136620365363</v>
      </c>
      <c r="S73" s="15">
        <v>0.26973461414452415</v>
      </c>
      <c r="T73" s="15">
        <v>0.87078055814144073</v>
      </c>
      <c r="U73" s="15">
        <v>4.0696320815479581</v>
      </c>
      <c r="V73" s="15">
        <v>0.98063304164023668</v>
      </c>
      <c r="W73" s="15">
        <v>-3.1653348112291737</v>
      </c>
      <c r="X73" s="15">
        <v>-5.1892845945929427</v>
      </c>
      <c r="Y73" s="15">
        <v>-5.5474283955208001</v>
      </c>
      <c r="Z73" s="15">
        <v>3.9081949363339126</v>
      </c>
      <c r="AA73" s="15">
        <v>2.1011953843704378</v>
      </c>
      <c r="AB73" s="15">
        <v>0.90570145523951262</v>
      </c>
      <c r="AC73" s="15">
        <v>7.2108693416335878</v>
      </c>
      <c r="AD73" s="15">
        <v>1.6032880513662939</v>
      </c>
      <c r="AE73" s="15">
        <v>2.0590009904345634</v>
      </c>
      <c r="AF73" s="15">
        <v>2.3063483654008401</v>
      </c>
      <c r="AG73" s="15">
        <v>3.9229610300021029</v>
      </c>
      <c r="AH73" s="15">
        <v>3.5701717876603412</v>
      </c>
      <c r="AI73" s="15">
        <v>-1.4626071099523592</v>
      </c>
      <c r="AJ73" s="15">
        <v>-4.9661288451343752</v>
      </c>
      <c r="AK73" s="15">
        <v>-2.4353229634169775</v>
      </c>
      <c r="AL73" s="15">
        <v>1.2856787982499229E-2</v>
      </c>
      <c r="AM73" s="15">
        <v>0.9762591744918343</v>
      </c>
      <c r="AN73" s="15">
        <v>1.3931122208402262</v>
      </c>
      <c r="AO73" s="15">
        <v>-3.9210405354061573</v>
      </c>
      <c r="AP73" s="15">
        <v>0.29037156734604697</v>
      </c>
      <c r="AQ73" s="15">
        <v>1.8003582066234676</v>
      </c>
      <c r="AR73" s="15">
        <v>0.27406045141592561</v>
      </c>
      <c r="AS73" s="15">
        <v>1.8739549232384967</v>
      </c>
      <c r="AT73" s="15">
        <v>0.25986893692701551</v>
      </c>
      <c r="AU73" s="15">
        <v>0.77844900868835931</v>
      </c>
      <c r="AV73" s="15">
        <v>-2.3227444720201387</v>
      </c>
      <c r="AW73" s="15">
        <v>-8.4552025121843464</v>
      </c>
      <c r="AX73" s="15">
        <v>1.7706289133696251</v>
      </c>
      <c r="AY73" s="15">
        <v>2.0461956145593598</v>
      </c>
      <c r="AZ73" s="15">
        <v>-4.5579444049942657</v>
      </c>
      <c r="BA73" s="15">
        <v>2.7410832410743824</v>
      </c>
      <c r="BB73" s="15">
        <v>-0.95460352682142124</v>
      </c>
      <c r="BC73" s="15">
        <v>-1.9092114654461247</v>
      </c>
      <c r="BD73" s="15">
        <v>-1.1659855143698328</v>
      </c>
      <c r="BE73" s="15">
        <v>0.28559520887777845</v>
      </c>
      <c r="BF73" s="15">
        <v>-1.2469078211740541</v>
      </c>
      <c r="BG73" s="15">
        <v>-0.49628981342969192</v>
      </c>
      <c r="BH73" s="15">
        <v>-0.81948552180438883</v>
      </c>
      <c r="BI73" s="15">
        <v>1.8147988078989128</v>
      </c>
      <c r="BJ73" s="15">
        <v>0.29112899102189976</v>
      </c>
      <c r="BK73" s="15">
        <v>2.9225205536518519</v>
      </c>
      <c r="BL73" s="15">
        <v>3.1364247863753012</v>
      </c>
      <c r="BM73" s="15">
        <v>-2.3671765357203629</v>
      </c>
      <c r="BN73" s="15">
        <v>7.1249654308996435</v>
      </c>
      <c r="BO73" s="15">
        <v>3.3103264231470275</v>
      </c>
      <c r="BP73" s="15">
        <v>-0.89339243974238569</v>
      </c>
      <c r="BQ73" s="15">
        <v>2.4305665982329829</v>
      </c>
      <c r="BR73" s="15">
        <v>-2.4627239958463014</v>
      </c>
      <c r="BS73" s="15">
        <v>1.9275791256572676</v>
      </c>
      <c r="BT73" s="15">
        <v>2.1247167666473707</v>
      </c>
      <c r="BU73" s="15">
        <v>-0.5414432233357297</v>
      </c>
      <c r="BV73" s="15">
        <v>4.0232793290492417</v>
      </c>
      <c r="BW73" s="15">
        <v>3.028912196949415</v>
      </c>
      <c r="BX73" s="15">
        <v>0.2675462381841095</v>
      </c>
      <c r="BY73" s="15">
        <v>2.2668754641055755</v>
      </c>
      <c r="BZ73" s="15">
        <v>0.72790708438589646</v>
      </c>
      <c r="CA73" s="15">
        <v>-4.7730669193087163</v>
      </c>
      <c r="CB73" s="15">
        <v>1.9186772951194362</v>
      </c>
      <c r="CC73" s="15">
        <v>12.047741081608939</v>
      </c>
      <c r="CD73" s="15">
        <v>1.3997422598878213</v>
      </c>
      <c r="CE73" s="15">
        <v>4.5643131746554877E-2</v>
      </c>
      <c r="CF73" s="15">
        <v>0.47762837172981165</v>
      </c>
      <c r="CG73" s="15">
        <v>2.4223770985142123</v>
      </c>
      <c r="CH73" s="15">
        <v>2.022708022263731</v>
      </c>
      <c r="CI73" s="15">
        <v>1.5917946120846154</v>
      </c>
      <c r="CJ73" s="15">
        <v>2.0918969554160811</v>
      </c>
      <c r="CK73" s="15">
        <v>-0.4959601743395301</v>
      </c>
      <c r="CL73" s="15">
        <v>-0.5319495882451829</v>
      </c>
      <c r="CM73" s="15">
        <v>-2.1557281776541206</v>
      </c>
      <c r="CN73" s="15">
        <v>3.2284461049592954</v>
      </c>
      <c r="CO73" s="15">
        <v>3.8753848522467562</v>
      </c>
      <c r="CP73" s="15">
        <v>0.97081157189055811</v>
      </c>
      <c r="CQ73" s="15">
        <v>12.206723026356666</v>
      </c>
      <c r="CR73" s="15">
        <v>6.8450049463907758E-2</v>
      </c>
      <c r="CS73" s="15">
        <v>3.7089551903622007</v>
      </c>
      <c r="CT73" s="15">
        <v>0.88723550771784121</v>
      </c>
      <c r="CU73" s="15">
        <v>2.5512451383617822</v>
      </c>
      <c r="CV73" s="15">
        <v>-0.71103716058364541</v>
      </c>
      <c r="CW73" s="15">
        <v>2.5678064087456303</v>
      </c>
      <c r="CX73" s="15">
        <v>12.078153991178963</v>
      </c>
      <c r="CY73" s="15">
        <v>5.4222887054599624</v>
      </c>
      <c r="CZ73" s="15">
        <v>-1.7370999923493056</v>
      </c>
      <c r="DA73" s="15">
        <v>-0.519124465470991</v>
      </c>
      <c r="DB73" s="15">
        <v>3.3248946356077189</v>
      </c>
      <c r="DC73" s="15">
        <v>0.17951575164364009</v>
      </c>
      <c r="DD73" s="15">
        <v>1.6042320455268779</v>
      </c>
      <c r="DE73" s="15">
        <v>2.6548413981652184</v>
      </c>
      <c r="DF73" s="15">
        <v>-0.608022390746215</v>
      </c>
      <c r="DG73" s="15">
        <v>4.9928434282871805</v>
      </c>
      <c r="DH73" s="15">
        <v>3.8095339392910645</v>
      </c>
      <c r="DI73" s="15">
        <v>1.4577931939527016</v>
      </c>
      <c r="DJ73" s="15">
        <v>5.9902886686953494</v>
      </c>
      <c r="DK73" s="15">
        <v>1.0420530248403082</v>
      </c>
      <c r="DL73" s="15">
        <v>1.1850695040701298</v>
      </c>
      <c r="DM73" s="15">
        <v>2.0395788285373486</v>
      </c>
      <c r="DN73" s="15">
        <v>1.2045308834039283</v>
      </c>
      <c r="DO73" s="15">
        <v>2.6868241769658505</v>
      </c>
      <c r="DP73" s="15">
        <v>2.2604112966581469</v>
      </c>
      <c r="DQ73" s="15">
        <v>2.9049326655095782</v>
      </c>
      <c r="DR73" s="15">
        <v>5.9389869095350472</v>
      </c>
      <c r="DS73" s="15">
        <v>1.0590237688846504</v>
      </c>
      <c r="DT73" s="15">
        <v>5.854949428744936</v>
      </c>
      <c r="DU73" s="15">
        <v>-3.3073930227603285</v>
      </c>
      <c r="DV73" s="15">
        <v>3.7566019269701769</v>
      </c>
      <c r="DW73" s="15">
        <v>1.0193485698428235</v>
      </c>
      <c r="DX73" s="15">
        <v>-2.3048446327408096</v>
      </c>
      <c r="DY73" s="15">
        <v>0.64860616156834716</v>
      </c>
      <c r="DZ73" s="15">
        <v>0.86528902101351379</v>
      </c>
      <c r="EA73" s="15">
        <v>1.9517605396658304</v>
      </c>
      <c r="EB73" s="15">
        <v>1.4362880683115069</v>
      </c>
      <c r="EC73" s="15">
        <v>3.5779196715331838</v>
      </c>
      <c r="ED73" s="15">
        <v>2.6948505106451295</v>
      </c>
      <c r="EE73" s="15">
        <v>2.3575728105407219</v>
      </c>
      <c r="EF73" s="15">
        <v>1.0927028294242089</v>
      </c>
      <c r="EG73" s="15">
        <v>1.3474056083835739</v>
      </c>
      <c r="EH73" s="15">
        <v>2.2073621754222912</v>
      </c>
      <c r="EI73" s="15">
        <v>-0.30035074851942123</v>
      </c>
      <c r="EJ73" s="15">
        <v>7.4826631859477004</v>
      </c>
      <c r="EK73" s="15">
        <v>0.89731090914978651</v>
      </c>
      <c r="EL73" s="15">
        <v>9.831603781761572E-2</v>
      </c>
      <c r="EM73" s="15">
        <v>-1.7679451692582782</v>
      </c>
      <c r="EN73" s="15">
        <v>3.0519638650559475</v>
      </c>
      <c r="EO73" s="15">
        <v>0.39250098312128767</v>
      </c>
      <c r="EP73" s="15">
        <v>1.8398475423786955</v>
      </c>
      <c r="EQ73" s="15">
        <v>-1.0294679865631968</v>
      </c>
      <c r="ER73" s="15">
        <v>-7.4407240256654461E-2</v>
      </c>
      <c r="ES73" s="15">
        <v>2.0732604674199138</v>
      </c>
      <c r="ET73" s="15">
        <v>0.73899041160299817</v>
      </c>
      <c r="EU73" s="15">
        <v>-2.1329321143977547</v>
      </c>
      <c r="EV73" s="15">
        <v>1.7259966141123348</v>
      </c>
      <c r="EW73" s="15">
        <v>0.49773187538455521</v>
      </c>
      <c r="EX73" s="15">
        <v>-1.3106719818472337</v>
      </c>
      <c r="EY73" s="15">
        <v>3.5504662131495976</v>
      </c>
      <c r="EZ73" s="15">
        <v>-1.3928568682469615</v>
      </c>
      <c r="FA73" s="15">
        <v>-0.56047404117127542</v>
      </c>
      <c r="FB73" s="15">
        <v>6.4497529870669892</v>
      </c>
      <c r="FC73" s="15">
        <v>2.862248168198759</v>
      </c>
      <c r="FD73" s="15">
        <v>-0.38438575559255983</v>
      </c>
      <c r="FE73" s="15">
        <v>-6.6773146625974649</v>
      </c>
      <c r="FF73" s="15">
        <v>0.19055674090300556</v>
      </c>
      <c r="FG73" s="15">
        <v>0.78862566129714184</v>
      </c>
      <c r="FH73" s="15">
        <v>5.3648082938431543</v>
      </c>
      <c r="FI73" s="15">
        <v>2.5270652892917385</v>
      </c>
      <c r="FJ73" s="15">
        <v>-5.6060014786440959E-2</v>
      </c>
      <c r="FK73" s="15">
        <v>3.1921635326574558</v>
      </c>
      <c r="FL73" s="15">
        <v>1.9133524406480862</v>
      </c>
      <c r="FM73" s="15">
        <v>1.0894708334467766</v>
      </c>
      <c r="FN73" s="15">
        <v>2.5345013392887434</v>
      </c>
      <c r="FO73" s="15">
        <v>-8.9542592475271228</v>
      </c>
      <c r="FP73" s="15">
        <v>2.769245823785571</v>
      </c>
      <c r="FQ73" s="15">
        <v>4.4923742647761369</v>
      </c>
      <c r="FR73" s="15">
        <v>1.0011858811983445</v>
      </c>
      <c r="FS73" s="15">
        <v>1.222330635296893</v>
      </c>
      <c r="FT73" s="15">
        <v>2.6522743508026867</v>
      </c>
      <c r="FU73" s="15">
        <v>-4.4221630376506367</v>
      </c>
      <c r="FV73" s="15">
        <v>-1.8347167969006792</v>
      </c>
      <c r="FW73" s="15">
        <v>2.6868357728010941</v>
      </c>
      <c r="FX73" s="15">
        <v>-0.82207831852019508</v>
      </c>
      <c r="FY73" s="15">
        <v>7.1831572973476421E-3</v>
      </c>
      <c r="FZ73" s="15">
        <v>6.9672638850647246</v>
      </c>
      <c r="GA73" s="15">
        <v>-3.2591811800397306</v>
      </c>
      <c r="GB73" s="15">
        <v>0.70670628557699278</v>
      </c>
      <c r="GC73" s="15">
        <v>-0.25836230172589525</v>
      </c>
      <c r="GD73" s="15">
        <v>-1.2280135792241973</v>
      </c>
      <c r="GE73" s="15">
        <v>-1.6145259403132515</v>
      </c>
      <c r="GF73" s="15">
        <v>9.3067386903592517</v>
      </c>
      <c r="GG73" s="15">
        <v>1.2407616238149253</v>
      </c>
      <c r="GH73" s="15">
        <v>-2.1397342036606841</v>
      </c>
      <c r="GI73" s="15">
        <v>1.3460526511630078</v>
      </c>
      <c r="GJ73" s="15">
        <v>1.9018703520599811E-2</v>
      </c>
      <c r="GK73" s="15">
        <v>5.7206691507148495</v>
      </c>
      <c r="GL73" s="15">
        <v>2.2269566972484576</v>
      </c>
      <c r="GM73" s="15">
        <v>4.0493972846491264</v>
      </c>
      <c r="GN73" s="15">
        <v>1.0659840142045467</v>
      </c>
      <c r="GO73" s="15">
        <v>-6.6237078543228387</v>
      </c>
      <c r="GP73" s="15">
        <v>-9.0507130670472673</v>
      </c>
      <c r="GQ73" s="15">
        <v>1.7421714381390325</v>
      </c>
      <c r="GR73" s="15">
        <v>2.4976354571130361</v>
      </c>
      <c r="GS73" s="15">
        <v>1.6839721720257981</v>
      </c>
      <c r="GT73" s="15">
        <v>0.71336097910249674</v>
      </c>
    </row>
    <row r="74" spans="1:202" x14ac:dyDescent="0.2">
      <c r="A74" s="13">
        <v>73</v>
      </c>
      <c r="B74" s="15">
        <v>-0.90924310373103123</v>
      </c>
      <c r="C74" s="15">
        <v>-3.9443104152322199</v>
      </c>
      <c r="D74" s="15">
        <v>-1.6252722543983897</v>
      </c>
      <c r="E74" s="15">
        <v>-2.5995194086548024</v>
      </c>
      <c r="F74" s="15">
        <v>-0.4119857876754367</v>
      </c>
      <c r="G74" s="15">
        <v>1.2692974793495453</v>
      </c>
      <c r="H74" s="15">
        <v>-1.2321696277799798</v>
      </c>
      <c r="I74" s="15">
        <v>0.63282214256309743</v>
      </c>
      <c r="J74" s="15">
        <v>-0.63761401154444575</v>
      </c>
      <c r="K74" s="15">
        <v>-2.5215433225819774</v>
      </c>
      <c r="L74" s="15">
        <v>-2.0493340834499305</v>
      </c>
      <c r="M74" s="15">
        <v>-4.8749989441548403</v>
      </c>
      <c r="N74" s="15">
        <v>-8.3197189346529328</v>
      </c>
      <c r="O74" s="15">
        <v>-1.2646854148718847</v>
      </c>
      <c r="P74" s="15">
        <v>0.31504063017754458</v>
      </c>
      <c r="Q74" s="15">
        <v>-2.5449174501614245</v>
      </c>
      <c r="R74" s="15">
        <v>-2.7022586644458935</v>
      </c>
      <c r="S74" s="15">
        <v>-1.0455031027743453</v>
      </c>
      <c r="T74" s="15">
        <v>-1.7349201733982769</v>
      </c>
      <c r="U74" s="15">
        <v>-4.6618602004310166</v>
      </c>
      <c r="V74" s="15">
        <v>4.8195112032738594</v>
      </c>
      <c r="W74" s="15">
        <v>-3.9686211307264361</v>
      </c>
      <c r="X74" s="15">
        <v>-10.032732827389186</v>
      </c>
      <c r="Y74" s="15">
        <v>0.29627033706047534</v>
      </c>
      <c r="Z74" s="15">
        <v>-1.28993169391514</v>
      </c>
      <c r="AA74" s="15">
        <v>3.5345966167547438</v>
      </c>
      <c r="AB74" s="15">
        <v>0.52267886760229665</v>
      </c>
      <c r="AC74" s="15">
        <v>4.9915948613875472</v>
      </c>
      <c r="AD74" s="15">
        <v>-0.88622609743028824</v>
      </c>
      <c r="AE74" s="15">
        <v>-3.2440751920911515</v>
      </c>
      <c r="AF74" s="15">
        <v>-1.7862144514113216</v>
      </c>
      <c r="AG74" s="15">
        <v>-1.1384563251126631</v>
      </c>
      <c r="AH74" s="15">
        <v>-4.0965408357841095</v>
      </c>
      <c r="AI74" s="15">
        <v>-5.4812139018905564</v>
      </c>
      <c r="AJ74" s="15">
        <v>2.6236479591076693</v>
      </c>
      <c r="AK74" s="15">
        <v>-2.0920979092077423</v>
      </c>
      <c r="AL74" s="15">
        <v>2.5638170958961819</v>
      </c>
      <c r="AM74" s="15">
        <v>-0.79222196958473057</v>
      </c>
      <c r="AN74" s="15">
        <v>-1.9932384582026312</v>
      </c>
      <c r="AO74" s="15">
        <v>-1.6939564745116773</v>
      </c>
      <c r="AP74" s="15">
        <v>1.2140120452905203</v>
      </c>
      <c r="AQ74" s="15">
        <v>-0.23754827790251348</v>
      </c>
      <c r="AR74" s="15">
        <v>-7.9721544872545791E-2</v>
      </c>
      <c r="AS74" s="15">
        <v>1.0595810897084026</v>
      </c>
      <c r="AT74" s="15">
        <v>-1.7869137873203595</v>
      </c>
      <c r="AU74" s="15">
        <v>-0.68447969762898597</v>
      </c>
      <c r="AV74" s="15">
        <v>-4.9615244498376088</v>
      </c>
      <c r="AW74" s="15">
        <v>-1.7323656756783294</v>
      </c>
      <c r="AX74" s="15">
        <v>-0.45029277653802702</v>
      </c>
      <c r="AY74" s="15">
        <v>-3.0334187838068134</v>
      </c>
      <c r="AZ74" s="15">
        <v>-2.2772611292811566</v>
      </c>
      <c r="BA74" s="15">
        <v>-1.0212558978153341</v>
      </c>
      <c r="BB74" s="15">
        <v>1.4535525535115017</v>
      </c>
      <c r="BC74" s="15">
        <v>-0.5611029841549191</v>
      </c>
      <c r="BD74" s="15">
        <v>1.4999201053946907</v>
      </c>
      <c r="BE74" s="15">
        <v>-3.4890738838825377</v>
      </c>
      <c r="BF74" s="15">
        <v>-8.8558014280705439</v>
      </c>
      <c r="BG74" s="15">
        <v>-0.11502607255379124</v>
      </c>
      <c r="BH74" s="15">
        <v>0.23983881629283607</v>
      </c>
      <c r="BI74" s="15">
        <v>-1.7613450756037636</v>
      </c>
      <c r="BJ74" s="15">
        <v>-4.0525899143079744</v>
      </c>
      <c r="BK74" s="15">
        <v>4.1279320564024919</v>
      </c>
      <c r="BL74" s="15">
        <v>-0.98464801689535941</v>
      </c>
      <c r="BM74" s="15">
        <v>7.1395501832894004</v>
      </c>
      <c r="BN74" s="15">
        <v>1.172483086600504</v>
      </c>
      <c r="BO74" s="15">
        <v>2.2801366312902998</v>
      </c>
      <c r="BP74" s="15">
        <v>0.53572770736243069</v>
      </c>
      <c r="BQ74" s="15">
        <v>-1.4882416788982447</v>
      </c>
      <c r="BR74" s="15">
        <v>5.3455882131509167</v>
      </c>
      <c r="BS74" s="15">
        <v>-4.6226285342276032</v>
      </c>
      <c r="BT74" s="15">
        <v>-1.6676764286866603</v>
      </c>
      <c r="BU74" s="15">
        <v>-1.1329394468885194</v>
      </c>
      <c r="BV74" s="15">
        <v>5.5171984753945607</v>
      </c>
      <c r="BW74" s="15">
        <v>0.23378860343033292</v>
      </c>
      <c r="BX74" s="15">
        <v>-1.3628804075427421</v>
      </c>
      <c r="BY74" s="15">
        <v>-2.4524099292060262</v>
      </c>
      <c r="BZ74" s="15">
        <v>0.49243207957464463</v>
      </c>
      <c r="CA74" s="15">
        <v>-5.7445838977815624</v>
      </c>
      <c r="CB74" s="15">
        <v>0.4378290299875966</v>
      </c>
      <c r="CC74" s="15">
        <v>3.2198117371349477</v>
      </c>
      <c r="CD74" s="15">
        <v>-1.0690840726816044</v>
      </c>
      <c r="CE74" s="15">
        <v>-1.3132433098104661</v>
      </c>
      <c r="CF74" s="15">
        <v>-3.3599144908334759</v>
      </c>
      <c r="CG74" s="15">
        <v>-2.7143874539339157</v>
      </c>
      <c r="CH74" s="15">
        <v>-1.2320185472529814</v>
      </c>
      <c r="CI74" s="15">
        <v>-2.3743511883114912</v>
      </c>
      <c r="CJ74" s="15">
        <v>-1.64439264288771</v>
      </c>
      <c r="CK74" s="15">
        <v>0.31628748939943452</v>
      </c>
      <c r="CL74" s="15">
        <v>1.5626359267665622</v>
      </c>
      <c r="CM74" s="15">
        <v>-3.2443287285768792</v>
      </c>
      <c r="CN74" s="15">
        <v>-4.4530470686567334</v>
      </c>
      <c r="CO74" s="15">
        <v>-0.11357886116485572</v>
      </c>
      <c r="CP74" s="15">
        <v>-1.2180920815211973</v>
      </c>
      <c r="CQ74" s="15">
        <v>1.7385185421796809</v>
      </c>
      <c r="CR74" s="15">
        <v>1.9805879092853862</v>
      </c>
      <c r="CS74" s="15">
        <v>1.4646579840745841</v>
      </c>
      <c r="CT74" s="15">
        <v>0.10988397656277446</v>
      </c>
      <c r="CU74" s="15">
        <v>-0.81044576102142962</v>
      </c>
      <c r="CV74" s="15">
        <v>-0.13193912321315462</v>
      </c>
      <c r="CW74" s="15">
        <v>-4.9041154231541269</v>
      </c>
      <c r="CX74" s="15">
        <v>-2.797924182544318</v>
      </c>
      <c r="CY74" s="15">
        <v>3.4188146724401909</v>
      </c>
      <c r="CZ74" s="15">
        <v>0.24842238107461756</v>
      </c>
      <c r="DA74" s="15">
        <v>0.91648920922259836</v>
      </c>
      <c r="DB74" s="15">
        <v>-2.0171075257882993</v>
      </c>
      <c r="DC74" s="15">
        <v>-0.34412032877194759</v>
      </c>
      <c r="DD74" s="15">
        <v>-1.5572721598576087</v>
      </c>
      <c r="DE74" s="15">
        <v>-0.11492828768655033</v>
      </c>
      <c r="DF74" s="15">
        <v>0.74023554385548396</v>
      </c>
      <c r="DG74" s="15">
        <v>-2.188664457820801</v>
      </c>
      <c r="DH74" s="15">
        <v>1.6160181292224074E-4</v>
      </c>
      <c r="DI74" s="15">
        <v>-2.5214111266637209</v>
      </c>
      <c r="DJ74" s="15">
        <v>-4.4295935728116618</v>
      </c>
      <c r="DK74" s="15">
        <v>-1.9703983525516751</v>
      </c>
      <c r="DL74" s="15">
        <v>-5.5729269051470869</v>
      </c>
      <c r="DM74" s="15">
        <v>-7.8857706622206418</v>
      </c>
      <c r="DN74" s="15">
        <v>-0.74311537407468276</v>
      </c>
      <c r="DO74" s="15">
        <v>-6.7827870206626439</v>
      </c>
      <c r="DP74" s="15">
        <v>-1.1037118554677985</v>
      </c>
      <c r="DQ74" s="15">
        <v>-4.1422147922604644</v>
      </c>
      <c r="DR74" s="15">
        <v>2.10414034786475</v>
      </c>
      <c r="DS74" s="15">
        <v>0.56555375725060741</v>
      </c>
      <c r="DT74" s="15">
        <v>1.8342809636017621</v>
      </c>
      <c r="DU74" s="15">
        <v>2.2457383328676355</v>
      </c>
      <c r="DV74" s="15">
        <v>-2.1804461188742867</v>
      </c>
      <c r="DW74" s="15">
        <v>0.94558704299973839</v>
      </c>
      <c r="DX74" s="15">
        <v>-3.3069178762967009</v>
      </c>
      <c r="DY74" s="15">
        <v>-0.60730097531522098</v>
      </c>
      <c r="DZ74" s="15">
        <v>-1.3934686722027561</v>
      </c>
      <c r="EA74" s="15">
        <v>-0.37208950185914824</v>
      </c>
      <c r="EB74" s="15">
        <v>-0.44685497327404722</v>
      </c>
      <c r="EC74" s="15">
        <v>-4.2420191309432811</v>
      </c>
      <c r="ED74" s="15">
        <v>-3.6090338557324753</v>
      </c>
      <c r="EE74" s="15">
        <v>-1.303619188429378</v>
      </c>
      <c r="EF74" s="15">
        <v>-5.0186115133111651</v>
      </c>
      <c r="EG74" s="15">
        <v>1.6501574571439948</v>
      </c>
      <c r="EH74" s="15">
        <v>0.64086181761192584</v>
      </c>
      <c r="EI74" s="15">
        <v>0.15377815643762194</v>
      </c>
      <c r="EJ74" s="15">
        <v>-0.30338841587220178</v>
      </c>
      <c r="EK74" s="15">
        <v>-1.7758486613711706</v>
      </c>
      <c r="EL74" s="15">
        <v>-0.46194040338529679</v>
      </c>
      <c r="EM74" s="15">
        <v>-2.5373328249147389</v>
      </c>
      <c r="EN74" s="15">
        <v>2.8914462684238122</v>
      </c>
      <c r="EO74" s="15">
        <v>-0.15534266464341753</v>
      </c>
      <c r="EP74" s="15">
        <v>-0.59269063183183146</v>
      </c>
      <c r="EQ74" s="15">
        <v>-1.2413534586391324</v>
      </c>
      <c r="ER74" s="15">
        <v>-1.9164333571995096</v>
      </c>
      <c r="ES74" s="15">
        <v>-1.4292379431142126</v>
      </c>
      <c r="ET74" s="15">
        <v>-1.5031892785700871</v>
      </c>
      <c r="EU74" s="15">
        <v>-2.3157120073224919</v>
      </c>
      <c r="EV74" s="15">
        <v>-1.1730762544503222</v>
      </c>
      <c r="EW74" s="15">
        <v>-0.61828204414904597</v>
      </c>
      <c r="EX74" s="15">
        <v>-1.8348862567795243</v>
      </c>
      <c r="EY74" s="15">
        <v>-0.29165808133615312</v>
      </c>
      <c r="EZ74" s="15">
        <v>-6.3671123907572227</v>
      </c>
      <c r="FA74" s="15">
        <v>1.921986537647147</v>
      </c>
      <c r="FB74" s="15">
        <v>-1.2046673753883574</v>
      </c>
      <c r="FC74" s="15">
        <v>-1.4733623673439329</v>
      </c>
      <c r="FD74" s="15">
        <v>-0.96981021605818829</v>
      </c>
      <c r="FE74" s="15">
        <v>1.7146268125051471</v>
      </c>
      <c r="FF74" s="15">
        <v>-1.2356126032359895</v>
      </c>
      <c r="FG74" s="15">
        <v>0.58737885274895296</v>
      </c>
      <c r="FH74" s="15">
        <v>0.53086940118869741</v>
      </c>
      <c r="FI74" s="15">
        <v>-0.17099170472792147</v>
      </c>
      <c r="FJ74" s="15">
        <v>-7.0568335179208557</v>
      </c>
      <c r="FK74" s="15">
        <v>-2.9680416333820987</v>
      </c>
      <c r="FL74" s="15">
        <v>-1.5155887218774233</v>
      </c>
      <c r="FM74" s="15">
        <v>-1.8679682266008488</v>
      </c>
      <c r="FN74" s="15">
        <v>-2.599801333529574</v>
      </c>
      <c r="FO74" s="15">
        <v>-0.18410825690425647</v>
      </c>
      <c r="FP74" s="15">
        <v>-0.89913897782062913</v>
      </c>
      <c r="FQ74" s="15">
        <v>-3.9953551076090017</v>
      </c>
      <c r="FR74" s="15">
        <v>-1.3066554167693616</v>
      </c>
      <c r="FS74" s="15">
        <v>-0.30241904369683392</v>
      </c>
      <c r="FT74" s="15">
        <v>1.16771868494341</v>
      </c>
      <c r="FU74" s="15">
        <v>1.4733592846225723</v>
      </c>
      <c r="FV74" s="15">
        <v>-2.6663054545897817</v>
      </c>
      <c r="FW74" s="15">
        <v>0.2310716359179501</v>
      </c>
      <c r="FX74" s="15">
        <v>-0.67153620648428292</v>
      </c>
      <c r="FY74" s="15">
        <v>3.322043290226695E-2</v>
      </c>
      <c r="FZ74" s="15">
        <v>-2.0350732489446504</v>
      </c>
      <c r="GA74" s="15">
        <v>1.1545143308543484</v>
      </c>
      <c r="GB74" s="15">
        <v>0.25926173877905989</v>
      </c>
      <c r="GC74" s="15">
        <v>0.41946698010191125</v>
      </c>
      <c r="GD74" s="15">
        <v>3.6840914057379814</v>
      </c>
      <c r="GE74" s="15">
        <v>-0.539890110027202</v>
      </c>
      <c r="GF74" s="15">
        <v>0.34541136479480061</v>
      </c>
      <c r="GG74" s="15">
        <v>-1.2821490475221808</v>
      </c>
      <c r="GH74" s="15">
        <v>0.20038980776478704</v>
      </c>
      <c r="GI74" s="15">
        <v>-3.4575565340568613</v>
      </c>
      <c r="GJ74" s="15">
        <v>-0.38079755777508129</v>
      </c>
      <c r="GK74" s="15">
        <v>0.42750272841252013</v>
      </c>
      <c r="GL74" s="15">
        <v>-3.3536377125438768</v>
      </c>
      <c r="GM74" s="15">
        <v>1.3489306858791807</v>
      </c>
      <c r="GN74" s="15">
        <v>-1.2395837810783132</v>
      </c>
      <c r="GO74" s="15">
        <v>1.9600924692729946</v>
      </c>
      <c r="GP74" s="15">
        <v>2.7085066764384349</v>
      </c>
      <c r="GQ74" s="15">
        <v>-1.5695163521730915</v>
      </c>
      <c r="GR74" s="15">
        <v>2.2334534365563705</v>
      </c>
      <c r="GS74" s="15">
        <v>-1.4636886430810134</v>
      </c>
      <c r="GT74" s="15">
        <v>-0.27300291088874484</v>
      </c>
    </row>
    <row r="75" spans="1:202" x14ac:dyDescent="0.2">
      <c r="A75" s="13">
        <v>74</v>
      </c>
      <c r="B75" s="15">
        <v>-1.2360193963968737</v>
      </c>
      <c r="C75" s="15">
        <v>-3.1416606589320035</v>
      </c>
      <c r="D75" s="15">
        <v>-4.2038009819699091</v>
      </c>
      <c r="E75" s="15">
        <v>-1.3851390660315284</v>
      </c>
      <c r="F75" s="15">
        <v>1.1637054477734599</v>
      </c>
      <c r="G75" s="15">
        <v>1.2663970651487282</v>
      </c>
      <c r="H75" s="15">
        <v>-1.7902189070169641</v>
      </c>
      <c r="I75" s="15">
        <v>0.70601333453579418</v>
      </c>
      <c r="J75" s="15">
        <v>-0.91418034220541144</v>
      </c>
      <c r="K75" s="15">
        <v>1.1458991420587386</v>
      </c>
      <c r="L75" s="15">
        <v>-4.2064655156467046</v>
      </c>
      <c r="M75" s="15">
        <v>-3.0889969292313886</v>
      </c>
      <c r="N75" s="15">
        <v>-2.4551595140586073</v>
      </c>
      <c r="O75" s="15">
        <v>-0.21126706530806846</v>
      </c>
      <c r="P75" s="15">
        <v>-0.84328339749912906</v>
      </c>
      <c r="Q75" s="15">
        <v>-5.2323463396241383</v>
      </c>
      <c r="R75" s="15">
        <v>-2.5000814232240529</v>
      </c>
      <c r="S75" s="15">
        <v>-0.77484699984518346</v>
      </c>
      <c r="T75" s="15">
        <v>-1.0776211115605872</v>
      </c>
      <c r="U75" s="15">
        <v>-0.5358209400875098</v>
      </c>
      <c r="V75" s="15">
        <v>-9.186835155159951</v>
      </c>
      <c r="W75" s="15">
        <v>-1.6619105236743064</v>
      </c>
      <c r="X75" s="15">
        <v>-9.3332937601115553</v>
      </c>
      <c r="Y75" s="15">
        <v>3.7397556015565847</v>
      </c>
      <c r="Z75" s="15">
        <v>-2.7034558353578295</v>
      </c>
      <c r="AA75" s="15">
        <v>0.46107796102890647</v>
      </c>
      <c r="AB75" s="15">
        <v>0.46270966858746126</v>
      </c>
      <c r="AC75" s="15">
        <v>-7.730423112807248</v>
      </c>
      <c r="AD75" s="15">
        <v>-1.1104773801664569</v>
      </c>
      <c r="AE75" s="15">
        <v>1.4720045458051079</v>
      </c>
      <c r="AF75" s="15">
        <v>-1.9816849586921361</v>
      </c>
      <c r="AG75" s="15">
        <v>-0.33033142774925062</v>
      </c>
      <c r="AH75" s="15">
        <v>1.2476713091333993</v>
      </c>
      <c r="AI75" s="15">
        <v>-3.3316752176591025E-2</v>
      </c>
      <c r="AJ75" s="15">
        <v>1.2017477474668659</v>
      </c>
      <c r="AK75" s="15">
        <v>-1.8711398535598596</v>
      </c>
      <c r="AL75" s="15">
        <v>-0.86362623807542738</v>
      </c>
      <c r="AM75" s="15">
        <v>-1.0914845731704546</v>
      </c>
      <c r="AN75" s="15">
        <v>1.2830503537960907</v>
      </c>
      <c r="AO75" s="15">
        <v>0.63372714235065652</v>
      </c>
      <c r="AP75" s="15">
        <v>-1.8720207548783065</v>
      </c>
      <c r="AQ75" s="15">
        <v>-1.9332686129384209</v>
      </c>
      <c r="AR75" s="15">
        <v>0.90180605444310746</v>
      </c>
      <c r="AS75" s="15">
        <v>-1.6961406444394198</v>
      </c>
      <c r="AT75" s="15">
        <v>-5.3054952859080053</v>
      </c>
      <c r="AU75" s="15">
        <v>-0.42436118640583531</v>
      </c>
      <c r="AV75" s="15">
        <v>-6.6950387111277356</v>
      </c>
      <c r="AW75" s="15">
        <v>4.93362048081634</v>
      </c>
      <c r="AX75" s="15">
        <v>2.4480386111093044E-2</v>
      </c>
      <c r="AY75" s="15">
        <v>-1.5789790948635121</v>
      </c>
      <c r="AZ75" s="15">
        <v>-1.7784888294665262</v>
      </c>
      <c r="BA75" s="15">
        <v>-2.6335783892063693</v>
      </c>
      <c r="BB75" s="15">
        <v>-1.6653201874976604</v>
      </c>
      <c r="BC75" s="15">
        <v>5.6063767103368871</v>
      </c>
      <c r="BD75" s="15">
        <v>3.6863339883296407</v>
      </c>
      <c r="BE75" s="15">
        <v>6.9011573727423929</v>
      </c>
      <c r="BF75" s="15">
        <v>-3.8552452001116841</v>
      </c>
      <c r="BG75" s="15">
        <v>-0.46153820121775357</v>
      </c>
      <c r="BH75" s="15">
        <v>0.15160179333226639</v>
      </c>
      <c r="BI75" s="15">
        <v>-0.18653513227983587</v>
      </c>
      <c r="BJ75" s="15">
        <v>3.3173749063551718</v>
      </c>
      <c r="BK75" s="15">
        <v>-4.2753661118071502</v>
      </c>
      <c r="BL75" s="15">
        <v>-2.6268698647012618</v>
      </c>
      <c r="BM75" s="15">
        <v>-2.6050855336630985</v>
      </c>
      <c r="BN75" s="15">
        <v>4.5694473576417503</v>
      </c>
      <c r="BO75" s="15">
        <v>-6.5280092301327253</v>
      </c>
      <c r="BP75" s="15">
        <v>-2.3009204495204001</v>
      </c>
      <c r="BQ75" s="15">
        <v>-0.35827519191246865</v>
      </c>
      <c r="BR75" s="15">
        <v>-5.0325504822257408</v>
      </c>
      <c r="BS75" s="15">
        <v>0.75796033114402217</v>
      </c>
      <c r="BT75" s="15">
        <v>-1.6964618456031881</v>
      </c>
      <c r="BU75" s="15">
        <v>-0.83291679356009807</v>
      </c>
      <c r="BV75" s="15">
        <v>-1.4968847193393986</v>
      </c>
      <c r="BW75" s="15">
        <v>-0.44273460985514873</v>
      </c>
      <c r="BX75" s="15">
        <v>3.5639019033339863</v>
      </c>
      <c r="BY75" s="15">
        <v>-2.1729289904575051</v>
      </c>
      <c r="BZ75" s="15">
        <v>1.454049875925532</v>
      </c>
      <c r="CA75" s="15">
        <v>-8.6285044207715238</v>
      </c>
      <c r="CB75" s="15">
        <v>2.1734475248244456E-2</v>
      </c>
      <c r="CC75" s="15">
        <v>1.7117883321882013</v>
      </c>
      <c r="CD75" s="15">
        <v>-1.037116646323093</v>
      </c>
      <c r="CE75" s="15">
        <v>-1.380289659514194</v>
      </c>
      <c r="CF75" s="15">
        <v>-4.7181533388967019</v>
      </c>
      <c r="CG75" s="15">
        <v>-1.4764177350334209</v>
      </c>
      <c r="CH75" s="15">
        <v>-1.438139901937314</v>
      </c>
      <c r="CI75" s="15">
        <v>-4.0838261474515773</v>
      </c>
      <c r="CJ75" s="15">
        <v>-2.0329905038871328</v>
      </c>
      <c r="CK75" s="15">
        <v>-8.5282564385013053</v>
      </c>
      <c r="CL75" s="15">
        <v>-0.34773271617111623</v>
      </c>
      <c r="CM75" s="15">
        <v>-0.70045902675709393</v>
      </c>
      <c r="CN75" s="15">
        <v>0.47206245116070739</v>
      </c>
      <c r="CO75" s="15">
        <v>-2.338880377378417</v>
      </c>
      <c r="CP75" s="15">
        <v>-0.13744894993533152</v>
      </c>
      <c r="CQ75" s="15">
        <v>-5.1036099778130541</v>
      </c>
      <c r="CR75" s="15">
        <v>-2.6180542969715037</v>
      </c>
      <c r="CS75" s="15">
        <v>5.1661704052003818</v>
      </c>
      <c r="CT75" s="15">
        <v>6.3256618516542226E-2</v>
      </c>
      <c r="CU75" s="15">
        <v>-2.5413406220180077</v>
      </c>
      <c r="CV75" s="15">
        <v>-0.21559885597784964</v>
      </c>
      <c r="CW75" s="15">
        <v>2.0764306132249564</v>
      </c>
      <c r="CX75" s="15">
        <v>-5.3256331244084558</v>
      </c>
      <c r="CY75" s="15">
        <v>-4.8333010614888989</v>
      </c>
      <c r="CZ75" s="15">
        <v>2.9447143738757919</v>
      </c>
      <c r="DA75" s="15">
        <v>-2.7263513800894041</v>
      </c>
      <c r="DB75" s="15">
        <v>1.1497128490923574</v>
      </c>
      <c r="DC75" s="15">
        <v>-2.6146959282757356</v>
      </c>
      <c r="DD75" s="15">
        <v>-0.89107356738125731</v>
      </c>
      <c r="DE75" s="15">
        <v>5.6876013977900142</v>
      </c>
      <c r="DF75" s="15">
        <v>0.22521185848560288</v>
      </c>
      <c r="DG75" s="15">
        <v>-4.410159484325721</v>
      </c>
      <c r="DH75" s="15">
        <v>-1.6361809615665266</v>
      </c>
      <c r="DI75" s="15">
        <v>-2.2292207295488389</v>
      </c>
      <c r="DJ75" s="15">
        <v>-3.4185516442382413</v>
      </c>
      <c r="DK75" s="15">
        <v>-2.5336513139879009</v>
      </c>
      <c r="DL75" s="15">
        <v>-1.6152821268978195</v>
      </c>
      <c r="DM75" s="15">
        <v>-4.5978381486347084</v>
      </c>
      <c r="DN75" s="15">
        <v>-0.91521244103884358</v>
      </c>
      <c r="DO75" s="15">
        <v>-3.7414678314786363</v>
      </c>
      <c r="DP75" s="15">
        <v>-1.7978397687694545</v>
      </c>
      <c r="DQ75" s="15">
        <v>0.23430380297586351</v>
      </c>
      <c r="DR75" s="15">
        <v>0.67915074027044287</v>
      </c>
      <c r="DS75" s="15">
        <v>-2.8286894134554137</v>
      </c>
      <c r="DT75" s="15">
        <v>-4.3416486150392082</v>
      </c>
      <c r="DU75" s="15">
        <v>3.3094390777972951</v>
      </c>
      <c r="DV75" s="15">
        <v>-7.076669086993034</v>
      </c>
      <c r="DW75" s="15">
        <v>-0.74743950843626894</v>
      </c>
      <c r="DX75" s="15">
        <v>2.1584722122736149</v>
      </c>
      <c r="DY75" s="15">
        <v>-0.45421961678195955</v>
      </c>
      <c r="DZ75" s="15">
        <v>0.36305391027501077</v>
      </c>
      <c r="EA75" s="15">
        <v>0.35788151216554809</v>
      </c>
      <c r="EB75" s="15">
        <v>2.972830003577942</v>
      </c>
      <c r="EC75" s="15">
        <v>2.8120790295954521</v>
      </c>
      <c r="ED75" s="15">
        <v>-1.1348841016821161</v>
      </c>
      <c r="EE75" s="15">
        <v>-1.0871918150691968</v>
      </c>
      <c r="EF75" s="15">
        <v>-8.9011920271850187</v>
      </c>
      <c r="EG75" s="15">
        <v>-0.41340640415977331</v>
      </c>
      <c r="EH75" s="15">
        <v>-2.4838073269997478</v>
      </c>
      <c r="EI75" s="15">
        <v>1.6250884940184829</v>
      </c>
      <c r="EJ75" s="15">
        <v>-11.724946096904116</v>
      </c>
      <c r="EK75" s="15">
        <v>-5.9800862885684909</v>
      </c>
      <c r="EL75" s="15">
        <v>-1.2223332114724499</v>
      </c>
      <c r="EM75" s="15">
        <v>-4.0853614487793113</v>
      </c>
      <c r="EN75" s="15">
        <v>-3.7174666483015604</v>
      </c>
      <c r="EO75" s="15">
        <v>1.0655590707856009</v>
      </c>
      <c r="EP75" s="15">
        <v>-1.5104321246459507</v>
      </c>
      <c r="EQ75" s="15">
        <v>-1.2052529732222395</v>
      </c>
      <c r="ER75" s="15">
        <v>-3.4791325641577249</v>
      </c>
      <c r="ES75" s="15">
        <v>-0.8731113859682651</v>
      </c>
      <c r="ET75" s="15">
        <v>-4.9279292518271376</v>
      </c>
      <c r="EU75" s="15">
        <v>-1.5023191474346054</v>
      </c>
      <c r="EV75" s="15">
        <v>-1.5955238522376802</v>
      </c>
      <c r="EW75" s="15">
        <v>-2.4414814656466954</v>
      </c>
      <c r="EX75" s="15">
        <v>-0.81531457394927032</v>
      </c>
      <c r="EY75" s="15">
        <v>1.9148807076474816</v>
      </c>
      <c r="EZ75" s="15">
        <v>4.065691708984172</v>
      </c>
      <c r="FA75" s="15">
        <v>-2.5894857010070425</v>
      </c>
      <c r="FB75" s="15">
        <v>-4.0504541257963167</v>
      </c>
      <c r="FC75" s="15">
        <v>-0.78361561803388624</v>
      </c>
      <c r="FD75" s="15">
        <v>-1.548404548628485</v>
      </c>
      <c r="FE75" s="15">
        <v>-3.1134364518767308</v>
      </c>
      <c r="FF75" s="15">
        <v>0.38903136340545041</v>
      </c>
      <c r="FG75" s="15">
        <v>0.45129422941091324</v>
      </c>
      <c r="FH75" s="15">
        <v>-3.691612175896346</v>
      </c>
      <c r="FI75" s="15">
        <v>3.5327235643569201</v>
      </c>
      <c r="FJ75" s="15">
        <v>-7.603070850851279</v>
      </c>
      <c r="FK75" s="15">
        <v>0.35830283407279784</v>
      </c>
      <c r="FL75" s="15">
        <v>-2.5449533182873694</v>
      </c>
      <c r="FM75" s="15">
        <v>-0.74426353952065349</v>
      </c>
      <c r="FN75" s="15">
        <v>1.0537939216504981</v>
      </c>
      <c r="FO75" s="15">
        <v>1.6236309180078505</v>
      </c>
      <c r="FP75" s="15">
        <v>-1.6481100678437963</v>
      </c>
      <c r="FQ75" s="15">
        <v>-0.71614222904763569</v>
      </c>
      <c r="FR75" s="15">
        <v>-2.5906468433933743</v>
      </c>
      <c r="FS75" s="15">
        <v>0.43319816085176521</v>
      </c>
      <c r="FT75" s="15">
        <v>1.0344320758494894</v>
      </c>
      <c r="FU75" s="15">
        <v>5.8502664551880423</v>
      </c>
      <c r="FV75" s="15">
        <v>-7.63685392054572</v>
      </c>
      <c r="FW75" s="15">
        <v>-0.43475524928047049</v>
      </c>
      <c r="FX75" s="15">
        <v>-1.4307728100459873</v>
      </c>
      <c r="FY75" s="15">
        <v>-1.4019775322791075</v>
      </c>
      <c r="FZ75" s="15">
        <v>-5.1388858226804557E-2</v>
      </c>
      <c r="GA75" s="15">
        <v>0.94608560561399868</v>
      </c>
      <c r="GB75" s="15">
        <v>-5.2929211108460548</v>
      </c>
      <c r="GC75" s="15">
        <v>-1.1234838517383003</v>
      </c>
      <c r="GD75" s="15">
        <v>-3.0425461733808339</v>
      </c>
      <c r="GE75" s="15">
        <v>1.5710917757133793</v>
      </c>
      <c r="GF75" s="15">
        <v>4.8905793937754529</v>
      </c>
      <c r="GG75" s="15">
        <v>-0.50199292973598109</v>
      </c>
      <c r="GH75" s="15">
        <v>-0.46556172558734049</v>
      </c>
      <c r="GI75" s="15">
        <v>-1.1698404755580438</v>
      </c>
      <c r="GJ75" s="15">
        <v>-0.12569199153111138</v>
      </c>
      <c r="GK75" s="15">
        <v>-1.8968694782811257</v>
      </c>
      <c r="GL75" s="15">
        <v>-3.2891188405497203</v>
      </c>
      <c r="GM75" s="15">
        <v>3.526099053976409</v>
      </c>
      <c r="GN75" s="15">
        <v>-1.222243425696252</v>
      </c>
      <c r="GO75" s="15">
        <v>-4.470074274080277</v>
      </c>
      <c r="GP75" s="15">
        <v>-6.5361303996473179</v>
      </c>
      <c r="GQ75" s="15">
        <v>-0.85619089009494687</v>
      </c>
      <c r="GR75" s="15">
        <v>1.4123996055874153</v>
      </c>
      <c r="GS75" s="15">
        <v>-1.0957757265095349</v>
      </c>
      <c r="GT75" s="15">
        <v>0.57998856900577933</v>
      </c>
    </row>
    <row r="76" spans="1:202" x14ac:dyDescent="0.2">
      <c r="A76" s="13">
        <v>75</v>
      </c>
      <c r="B76" s="15">
        <v>8.6885286542541014</v>
      </c>
      <c r="C76" s="15">
        <v>10.381608563450913</v>
      </c>
      <c r="D76" s="15">
        <v>2.9705178441686089</v>
      </c>
      <c r="E76" s="15">
        <v>9.4428698501023334</v>
      </c>
      <c r="F76" s="15">
        <v>0.78390525907985642</v>
      </c>
      <c r="G76" s="15">
        <v>3.5419872208528171</v>
      </c>
      <c r="H76" s="15">
        <v>12.607865329392091</v>
      </c>
      <c r="I76" s="15">
        <v>8.3642100393198859</v>
      </c>
      <c r="J76" s="15">
        <v>4.6850929554878569</v>
      </c>
      <c r="K76" s="15">
        <v>5.1996910495614896</v>
      </c>
      <c r="L76" s="15">
        <v>14.00120443805446</v>
      </c>
      <c r="M76" s="15">
        <v>1.9787127136014355</v>
      </c>
      <c r="N76" s="15">
        <v>8.0235522573961262</v>
      </c>
      <c r="O76" s="15">
        <v>-1.4352145028161347</v>
      </c>
      <c r="P76" s="15">
        <v>9.0882718569505663</v>
      </c>
      <c r="Q76" s="15">
        <v>1.2734113951797728</v>
      </c>
      <c r="R76" s="15">
        <v>10.231159537453902</v>
      </c>
      <c r="S76" s="15">
        <v>3.5032232408933544</v>
      </c>
      <c r="T76" s="15">
        <v>1.4168378445624392</v>
      </c>
      <c r="U76" s="15">
        <v>4.2107691116581307</v>
      </c>
      <c r="V76" s="15">
        <v>10.507221964673846</v>
      </c>
      <c r="W76" s="15">
        <v>4.4807814622244697</v>
      </c>
      <c r="X76" s="15">
        <v>2.1227289516594379</v>
      </c>
      <c r="Y76" s="15">
        <v>4.5197144085379923</v>
      </c>
      <c r="Z76" s="15">
        <v>9.8335370458525588</v>
      </c>
      <c r="AA76" s="15">
        <v>-6.8070999961727479</v>
      </c>
      <c r="AB76" s="15">
        <v>-1.5586398361302534</v>
      </c>
      <c r="AC76" s="15">
        <v>11.808376627871967</v>
      </c>
      <c r="AD76" s="15">
        <v>8.5635702183275537</v>
      </c>
      <c r="AE76" s="15">
        <v>0.87897813300274918</v>
      </c>
      <c r="AF76" s="15">
        <v>8.3411968204950906</v>
      </c>
      <c r="AG76" s="15">
        <v>9.9868621579921832</v>
      </c>
      <c r="AH76" s="15">
        <v>5.7891897436278947</v>
      </c>
      <c r="AI76" s="15">
        <v>7.3818948467176329</v>
      </c>
      <c r="AJ76" s="15">
        <v>-2.0734115749470057</v>
      </c>
      <c r="AK76" s="15">
        <v>1.9536200611921841</v>
      </c>
      <c r="AL76" s="15">
        <v>2.273864289041776</v>
      </c>
      <c r="AM76" s="15">
        <v>5.9236602314933213</v>
      </c>
      <c r="AN76" s="15">
        <v>4.2481203490324111</v>
      </c>
      <c r="AO76" s="15">
        <v>10.852810871344058</v>
      </c>
      <c r="AP76" s="15">
        <v>12.478405160157241</v>
      </c>
      <c r="AQ76" s="15">
        <v>-0.93003829336530452</v>
      </c>
      <c r="AR76" s="15">
        <v>3.108875381228164</v>
      </c>
      <c r="AS76" s="15">
        <v>8.8010563106184101</v>
      </c>
      <c r="AT76" s="15">
        <v>11.667387795362107</v>
      </c>
      <c r="AU76" s="15">
        <v>3.5599458269451443</v>
      </c>
      <c r="AV76" s="15">
        <v>4.9431239546930614</v>
      </c>
      <c r="AW76" s="15">
        <v>2.3116620085014659</v>
      </c>
      <c r="AX76" s="15">
        <v>5.3977413312548599</v>
      </c>
      <c r="AY76" s="15">
        <v>8.175497104337655</v>
      </c>
      <c r="AZ76" s="15">
        <v>11.970516177267141</v>
      </c>
      <c r="BA76" s="15">
        <v>8.8332218193121257</v>
      </c>
      <c r="BB76" s="15">
        <v>-1.5364140602978957</v>
      </c>
      <c r="BC76" s="15">
        <v>5.3681405320362199</v>
      </c>
      <c r="BD76" s="15">
        <v>12.803640054395752</v>
      </c>
      <c r="BE76" s="15">
        <v>6.6960659304738819</v>
      </c>
      <c r="BF76" s="15">
        <v>2.1613288564083759</v>
      </c>
      <c r="BG76" s="15">
        <v>-1.703049069232379</v>
      </c>
      <c r="BH76" s="15">
        <v>1.4955420467392888</v>
      </c>
      <c r="BI76" s="15">
        <v>7.0999100920409379</v>
      </c>
      <c r="BJ76" s="15">
        <v>2.5162863210822781</v>
      </c>
      <c r="BK76" s="15">
        <v>9.071489199875471E-2</v>
      </c>
      <c r="BL76" s="15">
        <v>9.6119534119021548</v>
      </c>
      <c r="BM76" s="15">
        <v>2.2459053046424446</v>
      </c>
      <c r="BN76" s="15">
        <v>3.1776575552805428</v>
      </c>
      <c r="BO76" s="15">
        <v>9.3772877696771335</v>
      </c>
      <c r="BP76" s="15">
        <v>1.1753574625035903</v>
      </c>
      <c r="BQ76" s="15">
        <v>3.1385920007214034</v>
      </c>
      <c r="BR76" s="15">
        <v>23.235778184001163</v>
      </c>
      <c r="BS76" s="15">
        <v>14.296200440628208</v>
      </c>
      <c r="BT76" s="15">
        <v>11.946423304188892</v>
      </c>
      <c r="BU76" s="15">
        <v>7.9133361364031041E-3</v>
      </c>
      <c r="BV76" s="15">
        <v>11.346335131270497</v>
      </c>
      <c r="BW76" s="15">
        <v>2.9822842948084434</v>
      </c>
      <c r="BX76" s="15">
        <v>-6.044201754673252</v>
      </c>
      <c r="BY76" s="15">
        <v>9.8446760360200898</v>
      </c>
      <c r="BZ76" s="15">
        <v>5.1057355282578119</v>
      </c>
      <c r="CA76" s="15">
        <v>19.819160661877337</v>
      </c>
      <c r="CB76" s="15">
        <v>3.1893984164145888</v>
      </c>
      <c r="CC76" s="15">
        <v>11.150353316729095</v>
      </c>
      <c r="CD76" s="15">
        <v>8.3404979817478981</v>
      </c>
      <c r="CE76" s="15">
        <v>5.1906584861894203</v>
      </c>
      <c r="CF76" s="15">
        <v>6.5865303901503927</v>
      </c>
      <c r="CG76" s="15">
        <v>9.2030846140798932</v>
      </c>
      <c r="CH76" s="15">
        <v>10.002582214014534</v>
      </c>
      <c r="CI76" s="15">
        <v>11.347565743931087</v>
      </c>
      <c r="CJ76" s="15">
        <v>11.874151713605062</v>
      </c>
      <c r="CK76" s="15">
        <v>0.60686362613170797</v>
      </c>
      <c r="CL76" s="15">
        <v>3.7998050085099226</v>
      </c>
      <c r="CM76" s="15">
        <v>5.5101058715779887</v>
      </c>
      <c r="CN76" s="15">
        <v>3.4177186302196088</v>
      </c>
      <c r="CO76" s="15">
        <v>3.9683273132172268</v>
      </c>
      <c r="CP76" s="15">
        <v>3.2477828698767497</v>
      </c>
      <c r="CQ76" s="15">
        <v>11.677637417809279</v>
      </c>
      <c r="CR76" s="15">
        <v>7.5373762942173386</v>
      </c>
      <c r="CS76" s="15">
        <v>7.502259842876307</v>
      </c>
      <c r="CT76" s="15">
        <v>-2.4274933542504646</v>
      </c>
      <c r="CU76" s="15">
        <v>5.0861430481082728</v>
      </c>
      <c r="CV76" s="15">
        <v>0.7700621678750379</v>
      </c>
      <c r="CW76" s="15">
        <v>8.0320763179639521</v>
      </c>
      <c r="CX76" s="15">
        <v>12.104151553105027</v>
      </c>
      <c r="CY76" s="15">
        <v>3.9979879465298764</v>
      </c>
      <c r="CZ76" s="15">
        <v>1.974961529019867</v>
      </c>
      <c r="DA76" s="15">
        <v>-2.92345899443663</v>
      </c>
      <c r="DB76" s="15">
        <v>9.5987094051961641</v>
      </c>
      <c r="DC76" s="15">
        <v>7.0989574742742665</v>
      </c>
      <c r="DD76" s="15">
        <v>7.8894783767073653</v>
      </c>
      <c r="DE76" s="15">
        <v>-4.037698474052835</v>
      </c>
      <c r="DF76" s="15">
        <v>7.958658207309238</v>
      </c>
      <c r="DG76" s="15">
        <v>11.129351079530982</v>
      </c>
      <c r="DH76" s="15">
        <v>4.4226518374386821</v>
      </c>
      <c r="DI76" s="15">
        <v>7.1043971605430247</v>
      </c>
      <c r="DJ76" s="15">
        <v>10.867146779217666</v>
      </c>
      <c r="DK76" s="15">
        <v>11.876758761659154</v>
      </c>
      <c r="DL76" s="15">
        <v>8.4520090982293787</v>
      </c>
      <c r="DM76" s="15">
        <v>6.3667055324769173</v>
      </c>
      <c r="DN76" s="15">
        <v>6.344630783017827</v>
      </c>
      <c r="DO76" s="15">
        <v>7.264188428436416</v>
      </c>
      <c r="DP76" s="15">
        <v>9.9346645872701345</v>
      </c>
      <c r="DQ76" s="15">
        <v>5.6310338733667038</v>
      </c>
      <c r="DR76" s="15">
        <v>9.8384952669486303</v>
      </c>
      <c r="DS76" s="15">
        <v>4.9860128239163819</v>
      </c>
      <c r="DT76" s="15">
        <v>17.053966348418484</v>
      </c>
      <c r="DU76" s="15">
        <v>3.611856487874622</v>
      </c>
      <c r="DV76" s="15">
        <v>11.189051100320501</v>
      </c>
      <c r="DW76" s="15">
        <v>3.021996700290789</v>
      </c>
      <c r="DX76" s="15">
        <v>1.1566813451026228</v>
      </c>
      <c r="DY76" s="15">
        <v>1.8050544736819669</v>
      </c>
      <c r="DZ76" s="15">
        <v>5.8952439898531583</v>
      </c>
      <c r="EA76" s="15">
        <v>7.0613201501639162</v>
      </c>
      <c r="EB76" s="15">
        <v>4.2725442535974381</v>
      </c>
      <c r="EC76" s="15">
        <v>5.0798611069718929</v>
      </c>
      <c r="ED76" s="15">
        <v>12.328917594119527</v>
      </c>
      <c r="EE76" s="15">
        <v>10.411017868114289</v>
      </c>
      <c r="EF76" s="15">
        <v>15.151192112059483</v>
      </c>
      <c r="EG76" s="15">
        <v>3.2821756732806469</v>
      </c>
      <c r="EH76" s="15">
        <v>1.0321977369705153</v>
      </c>
      <c r="EI76" s="15">
        <v>9.5952327096571768</v>
      </c>
      <c r="EJ76" s="15">
        <v>12.818347330051829</v>
      </c>
      <c r="EK76" s="15">
        <v>5.4096967987037496</v>
      </c>
      <c r="EL76" s="15">
        <v>1.0188316954148442</v>
      </c>
      <c r="EM76" s="15">
        <v>8.9213842308291653</v>
      </c>
      <c r="EN76" s="15">
        <v>6.9816719504808393</v>
      </c>
      <c r="EO76" s="15">
        <v>-3.1932746882923913E-2</v>
      </c>
      <c r="EP76" s="15">
        <v>7.9333509711991592</v>
      </c>
      <c r="EQ76" s="15">
        <v>9.0598798241874636</v>
      </c>
      <c r="ER76" s="15">
        <v>11.85048928332022</v>
      </c>
      <c r="ES76" s="15">
        <v>8.7735264543145544</v>
      </c>
      <c r="ET76" s="15">
        <v>10.734804433428382</v>
      </c>
      <c r="EU76" s="15">
        <v>12.423012076531919</v>
      </c>
      <c r="EV76" s="15">
        <v>9.63122226171763</v>
      </c>
      <c r="EW76" s="15">
        <v>1.6499813506942098</v>
      </c>
      <c r="EX76" s="15">
        <v>2.924484759427167</v>
      </c>
      <c r="EY76" s="15">
        <v>9.0188175725281052</v>
      </c>
      <c r="EZ76" s="15">
        <v>12.781386603003652</v>
      </c>
      <c r="FA76" s="15">
        <v>10.909160110212772</v>
      </c>
      <c r="FB76" s="15">
        <v>12.951701143236722</v>
      </c>
      <c r="FC76" s="15">
        <v>14.317171618077719</v>
      </c>
      <c r="FD76" s="15">
        <v>9.0930188797193559</v>
      </c>
      <c r="FE76" s="15">
        <v>1.1996372268683158</v>
      </c>
      <c r="FF76" s="15">
        <v>7.1126326414406904</v>
      </c>
      <c r="FG76" s="15">
        <v>5.6823964427571356</v>
      </c>
      <c r="FH76" s="15">
        <v>-0.79993483269158938</v>
      </c>
      <c r="FI76" s="15">
        <v>15.019841414837702</v>
      </c>
      <c r="FJ76" s="15">
        <v>6.5172684064287765</v>
      </c>
      <c r="FK76" s="15">
        <v>8.4211290909413776</v>
      </c>
      <c r="FL76" s="15">
        <v>11.007711936256817</v>
      </c>
      <c r="FM76" s="15">
        <v>0.63992241580943032</v>
      </c>
      <c r="FN76" s="15">
        <v>2.829059074843193</v>
      </c>
      <c r="FO76" s="15">
        <v>11.973420943859544</v>
      </c>
      <c r="FP76" s="15">
        <v>9.6458549325597822</v>
      </c>
      <c r="FQ76" s="15">
        <v>5.3245160125654927</v>
      </c>
      <c r="FR76" s="15">
        <v>10.265109473816347</v>
      </c>
      <c r="FS76" s="15">
        <v>8.8031620997502351</v>
      </c>
      <c r="FT76" s="15">
        <v>3.0451192441656532</v>
      </c>
      <c r="FU76" s="15">
        <v>8.1184017861467801</v>
      </c>
      <c r="FV76" s="15">
        <v>4.2949222942256249</v>
      </c>
      <c r="FW76" s="15">
        <v>10.30986276587487</v>
      </c>
      <c r="FX76" s="15">
        <v>0.70956055976100363</v>
      </c>
      <c r="FY76" s="15">
        <v>5.1839504265531904</v>
      </c>
      <c r="FZ76" s="15">
        <v>-0.54164497716803284</v>
      </c>
      <c r="GA76" s="15">
        <v>0.29024207039954586</v>
      </c>
      <c r="GB76" s="15">
        <v>2.8692674703715628</v>
      </c>
      <c r="GC76" s="15">
        <v>-0.23774951731630312</v>
      </c>
      <c r="GD76" s="15">
        <v>13.300662871361387</v>
      </c>
      <c r="GE76" s="15">
        <v>4.0138827863823279</v>
      </c>
      <c r="GF76" s="15">
        <v>8.5049294875095924</v>
      </c>
      <c r="GG76" s="15">
        <v>8.5815808626618519</v>
      </c>
      <c r="GH76" s="15">
        <v>7.6652301566611536</v>
      </c>
      <c r="GI76" s="15">
        <v>5.9417357308520558</v>
      </c>
      <c r="GJ76" s="15">
        <v>2.5337357942891843</v>
      </c>
      <c r="GK76" s="15">
        <v>14.795677943300694</v>
      </c>
      <c r="GL76" s="15">
        <v>8.3283602539321322</v>
      </c>
      <c r="GM76" s="15">
        <v>-2.076649066865091</v>
      </c>
      <c r="GN76" s="15">
        <v>9.7464879178289472</v>
      </c>
      <c r="GO76" s="15">
        <v>6.771244484141131</v>
      </c>
      <c r="GP76" s="15">
        <v>10.347383925481449</v>
      </c>
      <c r="GQ76" s="15">
        <v>8.1649352048105044</v>
      </c>
      <c r="GR76" s="15">
        <v>6.5056472854136773</v>
      </c>
      <c r="GS76" s="15">
        <v>7.0566207564086181</v>
      </c>
      <c r="GT76" s="15">
        <v>3.474233805931553</v>
      </c>
    </row>
    <row r="77" spans="1:202" x14ac:dyDescent="0.2">
      <c r="A77" s="13">
        <v>76</v>
      </c>
      <c r="B77" s="15">
        <v>5.2288151362071718</v>
      </c>
      <c r="C77" s="15">
        <v>5.4829179192299105</v>
      </c>
      <c r="D77" s="15">
        <v>0.61536252131979086</v>
      </c>
      <c r="E77" s="15">
        <v>5.9951264897859797</v>
      </c>
      <c r="F77" s="15">
        <v>7.2283746444750885E-2</v>
      </c>
      <c r="G77" s="15">
        <v>-0.23550027277978769</v>
      </c>
      <c r="H77" s="15">
        <v>7.5342198487524916</v>
      </c>
      <c r="I77" s="15">
        <v>6.049322982335168</v>
      </c>
      <c r="J77" s="15">
        <v>2.6562164664088592</v>
      </c>
      <c r="K77" s="15">
        <v>6.8013593509722376</v>
      </c>
      <c r="L77" s="15">
        <v>6.2017016975737507</v>
      </c>
      <c r="M77" s="15">
        <v>8.2279616553948998E-2</v>
      </c>
      <c r="N77" s="15">
        <v>2.6132898724867339</v>
      </c>
      <c r="O77" s="15">
        <v>-0.92662717019162955</v>
      </c>
      <c r="P77" s="15">
        <v>7.5148834561004945</v>
      </c>
      <c r="Q77" s="15">
        <v>4.3890021680216611</v>
      </c>
      <c r="R77" s="15">
        <v>5.4910915393935289</v>
      </c>
      <c r="S77" s="15">
        <v>0.19228943715703117</v>
      </c>
      <c r="T77" s="15">
        <v>6.9811718930227187</v>
      </c>
      <c r="U77" s="15">
        <v>4.7980534836586379</v>
      </c>
      <c r="V77" s="15">
        <v>5.8378773490201556</v>
      </c>
      <c r="W77" s="15">
        <v>10.849840379562206</v>
      </c>
      <c r="X77" s="15">
        <v>5.4762629933675466</v>
      </c>
      <c r="Y77" s="15">
        <v>2.4760696610097748</v>
      </c>
      <c r="Z77" s="15">
        <v>8.4751318121277226</v>
      </c>
      <c r="AA77" s="15">
        <v>0.51744234757830698</v>
      </c>
      <c r="AB77" s="15">
        <v>-2.4581981083706168</v>
      </c>
      <c r="AC77" s="15">
        <v>6.9892538378129023</v>
      </c>
      <c r="AD77" s="15">
        <v>4.9853060512651215</v>
      </c>
      <c r="AE77" s="15">
        <v>1.1334520906100836</v>
      </c>
      <c r="AF77" s="15">
        <v>5.0098108270106394</v>
      </c>
      <c r="AG77" s="15">
        <v>5.843535274326026</v>
      </c>
      <c r="AH77" s="15">
        <v>6.7833658793874063</v>
      </c>
      <c r="AI77" s="15">
        <v>-1.8043588530275079</v>
      </c>
      <c r="AJ77" s="15">
        <v>2.6058707599724205</v>
      </c>
      <c r="AK77" s="15">
        <v>1.6605071156739417</v>
      </c>
      <c r="AL77" s="15">
        <v>6.9135151051858905</v>
      </c>
      <c r="AM77" s="15">
        <v>3.4227223587314581</v>
      </c>
      <c r="AN77" s="15">
        <v>2.6109462474335587</v>
      </c>
      <c r="AO77" s="15">
        <v>0.57754558679643631</v>
      </c>
      <c r="AP77" s="15">
        <v>0.77558690837197197</v>
      </c>
      <c r="AQ77" s="15">
        <v>0.18112111928573835</v>
      </c>
      <c r="AR77" s="15">
        <v>0.57706936659081109</v>
      </c>
      <c r="AS77" s="15">
        <v>2.4723205940978179</v>
      </c>
      <c r="AT77" s="15">
        <v>9.668474802557256</v>
      </c>
      <c r="AU77" s="15">
        <v>2.116395897613085</v>
      </c>
      <c r="AV77" s="15">
        <v>2.6838877500328504</v>
      </c>
      <c r="AW77" s="15">
        <v>10.794859021876992</v>
      </c>
      <c r="AX77" s="15">
        <v>3.0758523669981424</v>
      </c>
      <c r="AY77" s="15">
        <v>4.603366364591551</v>
      </c>
      <c r="AZ77" s="15">
        <v>7.950048737309058</v>
      </c>
      <c r="BA77" s="15">
        <v>5.3627880361644511</v>
      </c>
      <c r="BB77" s="15">
        <v>2.0058425971026184</v>
      </c>
      <c r="BC77" s="15">
        <v>-2.5154127408022986</v>
      </c>
      <c r="BD77" s="15">
        <v>6.5419717544786824</v>
      </c>
      <c r="BE77" s="15">
        <v>-3.4354723714555306</v>
      </c>
      <c r="BF77" s="15">
        <v>-5.0715363735335615</v>
      </c>
      <c r="BG77" s="15">
        <v>-0.62422550026382462</v>
      </c>
      <c r="BH77" s="15">
        <v>2.894425812987298</v>
      </c>
      <c r="BI77" s="15">
        <v>1.3692697417592972</v>
      </c>
      <c r="BJ77" s="15">
        <v>2.3688433919389054</v>
      </c>
      <c r="BK77" s="15">
        <v>1.6370249022716052</v>
      </c>
      <c r="BL77" s="15">
        <v>3.4669161947282032</v>
      </c>
      <c r="BM77" s="15">
        <v>5.6950689974414672</v>
      </c>
      <c r="BN77" s="15">
        <v>1.0509355878032043</v>
      </c>
      <c r="BO77" s="15">
        <v>3.9148168089491056</v>
      </c>
      <c r="BP77" s="15">
        <v>-1.5680432678579765</v>
      </c>
      <c r="BQ77" s="15">
        <v>1.4918783197382153</v>
      </c>
      <c r="BR77" s="15">
        <v>0.38139003447070596</v>
      </c>
      <c r="BS77" s="15">
        <v>10.253883445140991</v>
      </c>
      <c r="BT77" s="15">
        <v>7.2300222645898788</v>
      </c>
      <c r="BU77" s="15">
        <v>-0.7682066980938338</v>
      </c>
      <c r="BV77" s="15">
        <v>2.6214328738392236</v>
      </c>
      <c r="BW77" s="15">
        <v>-0.45587661452591677</v>
      </c>
      <c r="BX77" s="15">
        <v>-1.9950862527352697</v>
      </c>
      <c r="BY77" s="15">
        <v>10.067164603296629</v>
      </c>
      <c r="BZ77" s="15">
        <v>3.0492832339640534</v>
      </c>
      <c r="CA77" s="15">
        <v>11.370360387941927</v>
      </c>
      <c r="CB77" s="15">
        <v>3.0965133557558135</v>
      </c>
      <c r="CC77" s="15">
        <v>6.4246277624511876</v>
      </c>
      <c r="CD77" s="15">
        <v>4.9373791614949791</v>
      </c>
      <c r="CE77" s="15">
        <v>2.8122501556018129</v>
      </c>
      <c r="CF77" s="15">
        <v>4.1306770291973276</v>
      </c>
      <c r="CG77" s="15">
        <v>5.9083565874948736</v>
      </c>
      <c r="CH77" s="15">
        <v>6.0911334769905237</v>
      </c>
      <c r="CI77" s="15">
        <v>8.4730262561267295</v>
      </c>
      <c r="CJ77" s="15">
        <v>7.2216965122663499</v>
      </c>
      <c r="CK77" s="15">
        <v>-0.13413473351380123</v>
      </c>
      <c r="CL77" s="15">
        <v>4.739516336664229</v>
      </c>
      <c r="CM77" s="15">
        <v>1.348864275887959</v>
      </c>
      <c r="CN77" s="15">
        <v>-0.87390982881114132</v>
      </c>
      <c r="CO77" s="15">
        <v>2.3762284485439853</v>
      </c>
      <c r="CP77" s="15">
        <v>2.461455629284111</v>
      </c>
      <c r="CQ77" s="15">
        <v>7.6980342345428747</v>
      </c>
      <c r="CR77" s="15">
        <v>3.3261427501701677</v>
      </c>
      <c r="CS77" s="15">
        <v>4.5946955783634689</v>
      </c>
      <c r="CT77" s="15">
        <v>-2.228027335392885</v>
      </c>
      <c r="CU77" s="15">
        <v>4.139307545747668</v>
      </c>
      <c r="CV77" s="15">
        <v>0.62879979564858957</v>
      </c>
      <c r="CW77" s="15">
        <v>0.27469133924182731</v>
      </c>
      <c r="CX77" s="15">
        <v>4.1634002097966682</v>
      </c>
      <c r="CY77" s="15">
        <v>3.2687902509692517</v>
      </c>
      <c r="CZ77" s="15">
        <v>3.4500554301850741</v>
      </c>
      <c r="DA77" s="15">
        <v>2.531218114638917</v>
      </c>
      <c r="DB77" s="15">
        <v>3.6223830267317743</v>
      </c>
      <c r="DC77" s="15">
        <v>4.7530613278545104</v>
      </c>
      <c r="DD77" s="15">
        <v>2.8570587787650039</v>
      </c>
      <c r="DE77" s="15">
        <v>-0.80690978248850342</v>
      </c>
      <c r="DF77" s="15">
        <v>6.2743903033643926</v>
      </c>
      <c r="DG77" s="15">
        <v>5.8439186764341429</v>
      </c>
      <c r="DH77" s="15">
        <v>6.1410415905609419</v>
      </c>
      <c r="DI77" s="15">
        <v>9.7110462278989935</v>
      </c>
      <c r="DJ77" s="15">
        <v>11.745779407306753</v>
      </c>
      <c r="DK77" s="15">
        <v>5.7350982453809314</v>
      </c>
      <c r="DL77" s="15">
        <v>5.7392938668286346</v>
      </c>
      <c r="DM77" s="15">
        <v>2.1380129044823661</v>
      </c>
      <c r="DN77" s="15">
        <v>3.6894172271869525</v>
      </c>
      <c r="DO77" s="15">
        <v>8.0548281711361156</v>
      </c>
      <c r="DP77" s="15">
        <v>5.7422942790451463</v>
      </c>
      <c r="DQ77" s="15">
        <v>-1.0876844265695693</v>
      </c>
      <c r="DR77" s="15">
        <v>12.361440272139712</v>
      </c>
      <c r="DS77" s="15">
        <v>2.7954647073771888</v>
      </c>
      <c r="DT77" s="15">
        <v>8.5324591381468444</v>
      </c>
      <c r="DU77" s="15">
        <v>2.2924898853788038</v>
      </c>
      <c r="DV77" s="15">
        <v>8.7751597223938873</v>
      </c>
      <c r="DW77" s="15">
        <v>6.6643313771645207</v>
      </c>
      <c r="DX77" s="15">
        <v>0.30736409995202785</v>
      </c>
      <c r="DY77" s="15">
        <v>1.3058274767684794</v>
      </c>
      <c r="DZ77" s="15">
        <v>4.4756459947480671</v>
      </c>
      <c r="EA77" s="15">
        <v>4.4958517113438869</v>
      </c>
      <c r="EB77" s="15">
        <v>2.8312686426121534</v>
      </c>
      <c r="EC77" s="15">
        <v>6.7968786510175967</v>
      </c>
      <c r="ED77" s="15">
        <v>7.4618282894051164</v>
      </c>
      <c r="EE77" s="15">
        <v>4.4734718665852142</v>
      </c>
      <c r="EF77" s="15">
        <v>9.9812395864634667</v>
      </c>
      <c r="EG77" s="15">
        <v>2.2806876181198863</v>
      </c>
      <c r="EH77" s="15">
        <v>-2.7940981882928466</v>
      </c>
      <c r="EI77" s="15">
        <v>7.4003453365256568</v>
      </c>
      <c r="EJ77" s="15">
        <v>8.7320094164654023</v>
      </c>
      <c r="EK77" s="15">
        <v>1.3556951108078759</v>
      </c>
      <c r="EL77" s="15">
        <v>-3.0443301744762192</v>
      </c>
      <c r="EM77" s="15">
        <v>4.1999759712662508</v>
      </c>
      <c r="EN77" s="15">
        <v>5.5592640690970683</v>
      </c>
      <c r="EO77" s="15">
        <v>-1.9769038934824117</v>
      </c>
      <c r="EP77" s="15">
        <v>7.6238176983783461</v>
      </c>
      <c r="EQ77" s="15">
        <v>4.027603467419075</v>
      </c>
      <c r="ER77" s="15">
        <v>7.5556470538347105</v>
      </c>
      <c r="ES77" s="15">
        <v>5.5930459450724683</v>
      </c>
      <c r="ET77" s="15">
        <v>6.2759987957524794</v>
      </c>
      <c r="EU77" s="15">
        <v>6.970607231926973E-2</v>
      </c>
      <c r="EV77" s="15">
        <v>5.6670526983595959</v>
      </c>
      <c r="EW77" s="15">
        <v>0.6545054637821317</v>
      </c>
      <c r="EX77" s="15">
        <v>-5.8594143559195455E-2</v>
      </c>
      <c r="EY77" s="15">
        <v>7.0658909970692267</v>
      </c>
      <c r="EZ77" s="15">
        <v>11.852395298085284</v>
      </c>
      <c r="FA77" s="15">
        <v>7.6776262723374602</v>
      </c>
      <c r="FB77" s="15">
        <v>9.8689245743675347</v>
      </c>
      <c r="FC77" s="15">
        <v>9.2937656890486426</v>
      </c>
      <c r="FD77" s="15">
        <v>5.5370298019982309</v>
      </c>
      <c r="FE77" s="15">
        <v>-4.6081894829304195</v>
      </c>
      <c r="FF77" s="15">
        <v>3.3980718921732107</v>
      </c>
      <c r="FG77" s="15">
        <v>5.029919042784404</v>
      </c>
      <c r="FH77" s="15">
        <v>0.25009467268157137</v>
      </c>
      <c r="FI77" s="15">
        <v>3.9895690233389871</v>
      </c>
      <c r="FJ77" s="15">
        <v>5.8417565903915953</v>
      </c>
      <c r="FK77" s="15">
        <v>9.144846562978298</v>
      </c>
      <c r="FL77" s="15">
        <v>6.5873641092684974</v>
      </c>
      <c r="FM77" s="15">
        <v>-1.6859263944470007</v>
      </c>
      <c r="FN77" s="15">
        <v>0.23407193777577251</v>
      </c>
      <c r="FO77" s="15">
        <v>6.8639337668115701</v>
      </c>
      <c r="FP77" s="15">
        <v>5.6154350246895985</v>
      </c>
      <c r="FQ77" s="15">
        <v>6.2142684129288286</v>
      </c>
      <c r="FR77" s="15">
        <v>5.4601657047292775</v>
      </c>
      <c r="FS77" s="15">
        <v>8.3040332990196859</v>
      </c>
      <c r="FT77" s="15">
        <v>4.4470245857229198</v>
      </c>
      <c r="FU77" s="15">
        <v>6.2540640808625163</v>
      </c>
      <c r="FV77" s="15">
        <v>1.8683034133135967</v>
      </c>
      <c r="FW77" s="15">
        <v>6.8598363034069623</v>
      </c>
      <c r="FX77" s="15">
        <v>2.496941481109519</v>
      </c>
      <c r="FY77" s="15">
        <v>3.0272809925569426</v>
      </c>
      <c r="FZ77" s="15">
        <v>4.4333873088074673</v>
      </c>
      <c r="GA77" s="15">
        <v>-2.0046071144720625</v>
      </c>
      <c r="GB77" s="15">
        <v>0.17650393938324882</v>
      </c>
      <c r="GC77" s="15">
        <v>0.1171022541025819</v>
      </c>
      <c r="GD77" s="15">
        <v>3.4451638328587526</v>
      </c>
      <c r="GE77" s="15">
        <v>4.7488776248334714</v>
      </c>
      <c r="GF77" s="15">
        <v>-1.2698203788986291</v>
      </c>
      <c r="GG77" s="15">
        <v>6.0154447632609482</v>
      </c>
      <c r="GH77" s="15">
        <v>5.2529224128644421</v>
      </c>
      <c r="GI77" s="15">
        <v>6.4992824836155396</v>
      </c>
      <c r="GJ77" s="15">
        <v>1.4685519627826669</v>
      </c>
      <c r="GK77" s="15">
        <v>4.4747003383884811</v>
      </c>
      <c r="GL77" s="15">
        <v>5.6768149619503916</v>
      </c>
      <c r="GM77" s="15">
        <v>-1.0212298144318308</v>
      </c>
      <c r="GN77" s="15">
        <v>5.8528630276665448</v>
      </c>
      <c r="GO77" s="15">
        <v>2.9681535540445125</v>
      </c>
      <c r="GP77" s="15">
        <v>8.1616754881808902</v>
      </c>
      <c r="GQ77" s="15">
        <v>5.09164019113806</v>
      </c>
      <c r="GR77" s="15">
        <v>1.8926138576182594</v>
      </c>
      <c r="GS77" s="15">
        <v>7.1934815114319921</v>
      </c>
      <c r="GT77" s="15">
        <v>0.84837452734592378</v>
      </c>
    </row>
    <row r="78" spans="1:202" x14ac:dyDescent="0.2">
      <c r="A78" s="13">
        <v>77</v>
      </c>
      <c r="B78" s="15">
        <v>-1.417486244566085</v>
      </c>
      <c r="C78" s="15">
        <v>-3.2543227480746308</v>
      </c>
      <c r="D78" s="15">
        <v>-1.2010767288500328</v>
      </c>
      <c r="E78" s="15">
        <v>1.015509612916496</v>
      </c>
      <c r="F78" s="15">
        <v>5.3370393882845981</v>
      </c>
      <c r="G78" s="15">
        <v>-2.4818110262472253</v>
      </c>
      <c r="H78" s="15">
        <v>-2.133090991012712</v>
      </c>
      <c r="I78" s="15">
        <v>-1.876399242872012</v>
      </c>
      <c r="J78" s="15">
        <v>0.58528199518336632</v>
      </c>
      <c r="K78" s="15">
        <v>1.2331247632903055</v>
      </c>
      <c r="L78" s="15">
        <v>-8.2618545539188535</v>
      </c>
      <c r="M78" s="15">
        <v>-7.0826970625326835E-2</v>
      </c>
      <c r="N78" s="15">
        <v>-4.7705962531992663</v>
      </c>
      <c r="O78" s="15">
        <v>-0.83591622050326231</v>
      </c>
      <c r="P78" s="15">
        <v>-3.946762382205395</v>
      </c>
      <c r="Q78" s="15">
        <v>-3.8128755026114951</v>
      </c>
      <c r="R78" s="15">
        <v>-2.4221115270925599</v>
      </c>
      <c r="S78" s="15">
        <v>-0.45553445831707196</v>
      </c>
      <c r="T78" s="15">
        <v>-5.0672953092330273</v>
      </c>
      <c r="U78" s="15">
        <v>-2.9791981780853685</v>
      </c>
      <c r="V78" s="15">
        <v>-0.73366221036921941</v>
      </c>
      <c r="W78" s="15">
        <v>1.246857547507366</v>
      </c>
      <c r="X78" s="15">
        <v>-0.33389203490040686</v>
      </c>
      <c r="Y78" s="15">
        <v>2.2941916121215482</v>
      </c>
      <c r="Z78" s="15">
        <v>-0.36492614468763773</v>
      </c>
      <c r="AA78" s="15">
        <v>3.8642074725526392</v>
      </c>
      <c r="AB78" s="15">
        <v>4.8635843062244923</v>
      </c>
      <c r="AC78" s="15">
        <v>-5.6381431052098332</v>
      </c>
      <c r="AD78" s="15">
        <v>-1.4294661529682513</v>
      </c>
      <c r="AE78" s="15">
        <v>0.33341498729532548</v>
      </c>
      <c r="AF78" s="15">
        <v>-1.0859951953089537</v>
      </c>
      <c r="AG78" s="15">
        <v>-2.1460890065063536</v>
      </c>
      <c r="AH78" s="15">
        <v>1.9209397030335313</v>
      </c>
      <c r="AI78" s="15">
        <v>-0.56630960240384265</v>
      </c>
      <c r="AJ78" s="15">
        <v>-6.0281190345153952</v>
      </c>
      <c r="AK78" s="15">
        <v>0.56317955588918289</v>
      </c>
      <c r="AL78" s="15">
        <v>-0.30239834365936735</v>
      </c>
      <c r="AM78" s="15">
        <v>-1.2651146440991083</v>
      </c>
      <c r="AN78" s="15">
        <v>-0.27575038125077372</v>
      </c>
      <c r="AO78" s="15">
        <v>1.1783843577920825</v>
      </c>
      <c r="AP78" s="15">
        <v>-2.6327123199630118</v>
      </c>
      <c r="AQ78" s="15">
        <v>-0.46853856267021099</v>
      </c>
      <c r="AR78" s="15">
        <v>0.81059961444231776</v>
      </c>
      <c r="AS78" s="15">
        <v>-1.4961633467776843</v>
      </c>
      <c r="AT78" s="15">
        <v>-0.75960048930180069</v>
      </c>
      <c r="AU78" s="15">
        <v>-0.48623851826623987</v>
      </c>
      <c r="AV78" s="15">
        <v>5.3094439272128016</v>
      </c>
      <c r="AW78" s="15">
        <v>-5.243749282374691</v>
      </c>
      <c r="AX78" s="15">
        <v>-1.4126757200014792</v>
      </c>
      <c r="AY78" s="15">
        <v>-5.4503800976267254</v>
      </c>
      <c r="AZ78" s="15">
        <v>3.4246343288383443</v>
      </c>
      <c r="BA78" s="15">
        <v>-1.9118457593585094</v>
      </c>
      <c r="BB78" s="15">
        <v>-1.55695041393072</v>
      </c>
      <c r="BC78" s="15">
        <v>2.0300291364257657</v>
      </c>
      <c r="BD78" s="15">
        <v>1.2954450725164557</v>
      </c>
      <c r="BE78" s="15">
        <v>7.9841904470906755</v>
      </c>
      <c r="BF78" s="15">
        <v>-3.0979359331837553</v>
      </c>
      <c r="BG78" s="15">
        <v>0.10012302917150694</v>
      </c>
      <c r="BH78" s="15">
        <v>0.45880267527864638</v>
      </c>
      <c r="BI78" s="15">
        <v>-0.37681722885293678</v>
      </c>
      <c r="BJ78" s="15">
        <v>-7.2837875976607469</v>
      </c>
      <c r="BK78" s="15">
        <v>-1.0225040983903091</v>
      </c>
      <c r="BL78" s="15">
        <v>2.7016585099756343</v>
      </c>
      <c r="BM78" s="15">
        <v>-1.3231298115870829</v>
      </c>
      <c r="BN78" s="15">
        <v>1.2706427276047216</v>
      </c>
      <c r="BO78" s="15">
        <v>-2.2196357337178099</v>
      </c>
      <c r="BP78" s="15">
        <v>-0.64070956825697978</v>
      </c>
      <c r="BQ78" s="15">
        <v>2.4324149204856775</v>
      </c>
      <c r="BR78" s="15">
        <v>-1.2728940980138379</v>
      </c>
      <c r="BS78" s="15">
        <v>1.8830890612574096</v>
      </c>
      <c r="BT78" s="15">
        <v>-1.5996143963385983</v>
      </c>
      <c r="BU78" s="15">
        <v>0.64233437405178917</v>
      </c>
      <c r="BV78" s="15">
        <v>-3.1613484108786301</v>
      </c>
      <c r="BW78" s="15">
        <v>-0.65895131005797358</v>
      </c>
      <c r="BX78" s="15">
        <v>-0.7115155260895013</v>
      </c>
      <c r="BY78" s="15">
        <v>-1.7756799830279681</v>
      </c>
      <c r="BZ78" s="15">
        <v>0.90258522408728159</v>
      </c>
      <c r="CA78" s="15">
        <v>-0.64360168440540733</v>
      </c>
      <c r="CB78" s="15">
        <v>1.5400065426318665E-3</v>
      </c>
      <c r="CC78" s="15">
        <v>-3.0685374764140851</v>
      </c>
      <c r="CD78" s="15">
        <v>-1.4117009854663896</v>
      </c>
      <c r="CE78" s="15">
        <v>-1.7160732154506795</v>
      </c>
      <c r="CF78" s="15">
        <v>-5.0451032729725176</v>
      </c>
      <c r="CG78" s="15">
        <v>-0.17809976966267271</v>
      </c>
      <c r="CH78" s="15">
        <v>-1.7565317581445186</v>
      </c>
      <c r="CI78" s="15">
        <v>-1.1986247199579787</v>
      </c>
      <c r="CJ78" s="15">
        <v>-2.3038281980067108</v>
      </c>
      <c r="CK78" s="15">
        <v>-2.4959419403924761</v>
      </c>
      <c r="CL78" s="15">
        <v>-8.548896657470384E-4</v>
      </c>
      <c r="CM78" s="15">
        <v>-1.0559301946860371</v>
      </c>
      <c r="CN78" s="15">
        <v>5.0922737049298243</v>
      </c>
      <c r="CO78" s="15">
        <v>-5.2536142480034451</v>
      </c>
      <c r="CP78" s="15">
        <v>-0.14102733780585563</v>
      </c>
      <c r="CQ78" s="15">
        <v>-0.61403203438704179</v>
      </c>
      <c r="CR78" s="15">
        <v>-0.92872084525517529</v>
      </c>
      <c r="CS78" s="15">
        <v>-1.1509378041169271</v>
      </c>
      <c r="CT78" s="15">
        <v>0.35634905153214469</v>
      </c>
      <c r="CU78" s="15">
        <v>4.5811068997525055</v>
      </c>
      <c r="CV78" s="15">
        <v>-1.6381888332362424</v>
      </c>
      <c r="CW78" s="15">
        <v>1.1841588447757159</v>
      </c>
      <c r="CX78" s="15">
        <v>-5.0710711170854612</v>
      </c>
      <c r="CY78" s="15">
        <v>0.49892083141457344</v>
      </c>
      <c r="CZ78" s="15">
        <v>-0.49986595120837862</v>
      </c>
      <c r="DA78" s="15">
        <v>3.9554545473477858</v>
      </c>
      <c r="DB78" s="15">
        <v>-2.6621469097240071</v>
      </c>
      <c r="DC78" s="15">
        <v>0.79044483089742756</v>
      </c>
      <c r="DD78" s="15">
        <v>1.0832693538542042</v>
      </c>
      <c r="DE78" s="15">
        <v>5.2195701280336007</v>
      </c>
      <c r="DF78" s="15">
        <v>-6.2865442762065857</v>
      </c>
      <c r="DG78" s="15">
        <v>-2.8624070349747663</v>
      </c>
      <c r="DH78" s="15">
        <v>-0.43464429324361098</v>
      </c>
      <c r="DI78" s="15">
        <v>7.7452163855060512</v>
      </c>
      <c r="DJ78" s="15">
        <v>0.79805015982733218</v>
      </c>
      <c r="DK78" s="15">
        <v>-1.5243308414606018</v>
      </c>
      <c r="DL78" s="15">
        <v>-2.8665775043639994</v>
      </c>
      <c r="DM78" s="15">
        <v>4.0068336091125794</v>
      </c>
      <c r="DN78" s="15">
        <v>-1.1081923830085907</v>
      </c>
      <c r="DO78" s="15">
        <v>1.8836868520753356</v>
      </c>
      <c r="DP78" s="15">
        <v>-1.8913045755139344</v>
      </c>
      <c r="DQ78" s="15">
        <v>-3.2243506298162927</v>
      </c>
      <c r="DR78" s="15">
        <v>2.0864397106416965</v>
      </c>
      <c r="DS78" s="15">
        <v>-2.2232265217389671</v>
      </c>
      <c r="DT78" s="15">
        <v>1.8512943060460394</v>
      </c>
      <c r="DU78" s="15">
        <v>1.4041597133202901</v>
      </c>
      <c r="DV78" s="15">
        <v>0.98230736057548951</v>
      </c>
      <c r="DW78" s="15">
        <v>-0.77929763507718008</v>
      </c>
      <c r="DX78" s="15">
        <v>2.0416112043842469</v>
      </c>
      <c r="DY78" s="15">
        <v>-0.84565247757686457</v>
      </c>
      <c r="DZ78" s="15">
        <v>0.48166953881182062</v>
      </c>
      <c r="EA78" s="15">
        <v>-1.1929771842633912</v>
      </c>
      <c r="EB78" s="15">
        <v>-1.1915029644246493</v>
      </c>
      <c r="EC78" s="15">
        <v>9.8057367510247246</v>
      </c>
      <c r="ED78" s="15">
        <v>-2.5852971584340283</v>
      </c>
      <c r="EE78" s="15">
        <v>-1.8321358294764987</v>
      </c>
      <c r="EF78" s="15">
        <v>-1.1168435872155169</v>
      </c>
      <c r="EG78" s="15">
        <v>-0.99345550908330238</v>
      </c>
      <c r="EH78" s="15">
        <v>-2.1069647888905583</v>
      </c>
      <c r="EI78" s="15">
        <v>-4.4311654177908357</v>
      </c>
      <c r="EJ78" s="15">
        <v>2.7690268781165455</v>
      </c>
      <c r="EK78" s="15">
        <v>-0.39683045943960366</v>
      </c>
      <c r="EL78" s="15">
        <v>-0.67032975070381551</v>
      </c>
      <c r="EM78" s="15">
        <v>-1.3304539520370275</v>
      </c>
      <c r="EN78" s="15">
        <v>-3.8958098863158792</v>
      </c>
      <c r="EO78" s="15">
        <v>1.1838965345538295</v>
      </c>
      <c r="EP78" s="15">
        <v>-1.4155595535179206</v>
      </c>
      <c r="EQ78" s="15">
        <v>-2.1995100652492705</v>
      </c>
      <c r="ER78" s="15">
        <v>-2.1619972353625991</v>
      </c>
      <c r="ES78" s="15">
        <v>-1.0344003271901943</v>
      </c>
      <c r="ET78" s="15">
        <v>-2.3131037363744262</v>
      </c>
      <c r="EU78" s="15">
        <v>8.0072515552215737</v>
      </c>
      <c r="EV78" s="15">
        <v>-1.6504439430183042</v>
      </c>
      <c r="EW78" s="15">
        <v>2.8906883885041328</v>
      </c>
      <c r="EX78" s="15">
        <v>-1.3489480355483519</v>
      </c>
      <c r="EY78" s="15">
        <v>-2.6956269219832234</v>
      </c>
      <c r="EZ78" s="15">
        <v>-4.1709590738411642</v>
      </c>
      <c r="FA78" s="15">
        <v>-1.8720110524104197</v>
      </c>
      <c r="FB78" s="15">
        <v>2.1284590609100085</v>
      </c>
      <c r="FC78" s="15">
        <v>-1.2201770579158979</v>
      </c>
      <c r="FD78" s="15">
        <v>-1.4979645629142739</v>
      </c>
      <c r="FE78" s="15">
        <v>-3.5878995218076088</v>
      </c>
      <c r="FF78" s="15">
        <v>1.1504042867114379</v>
      </c>
      <c r="FG78" s="15">
        <v>-2.4359014079649319</v>
      </c>
      <c r="FH78" s="15">
        <v>2.3235857924909311</v>
      </c>
      <c r="FI78" s="15">
        <v>-4.3801976798180844</v>
      </c>
      <c r="FJ78" s="15">
        <v>-3.9586480617262438</v>
      </c>
      <c r="FK78" s="15">
        <v>4.2094138561745265E-2</v>
      </c>
      <c r="FL78" s="15">
        <v>-1.0086924097477294</v>
      </c>
      <c r="FM78" s="15">
        <v>0.46950747917101088</v>
      </c>
      <c r="FN78" s="15">
        <v>0.50374936895193545</v>
      </c>
      <c r="FO78" s="15">
        <v>-2.3622254852027238</v>
      </c>
      <c r="FP78" s="15">
        <v>-1.096882780712956</v>
      </c>
      <c r="FQ78" s="15">
        <v>-1.0077520888134179</v>
      </c>
      <c r="FR78" s="15">
        <v>-3.2535528771406219</v>
      </c>
      <c r="FS78" s="15">
        <v>-4.3383627361828161</v>
      </c>
      <c r="FT78" s="15">
        <v>-2.7987436947553439</v>
      </c>
      <c r="FU78" s="15">
        <v>-2.24962642137984</v>
      </c>
      <c r="FV78" s="15">
        <v>-1.7872286669222119</v>
      </c>
      <c r="FW78" s="15">
        <v>-3.244304011303889</v>
      </c>
      <c r="FX78" s="15">
        <v>-6.5702960964317464E-2</v>
      </c>
      <c r="FY78" s="15">
        <v>-0.86455067490611404</v>
      </c>
      <c r="FZ78" s="15">
        <v>1.6527987200126393</v>
      </c>
      <c r="GA78" s="15">
        <v>-0.97081347378501204</v>
      </c>
      <c r="GB78" s="15">
        <v>0.88220982285149785</v>
      </c>
      <c r="GC78" s="15">
        <v>-0.91721375980259723</v>
      </c>
      <c r="GD78" s="15">
        <v>-1.0934517974864013</v>
      </c>
      <c r="GE78" s="15">
        <v>-4.1855745398577868</v>
      </c>
      <c r="GF78" s="15">
        <v>-8.7439694832116643</v>
      </c>
      <c r="GG78" s="15">
        <v>-1.6600334936203109</v>
      </c>
      <c r="GH78" s="15">
        <v>-5.917968077170273</v>
      </c>
      <c r="GI78" s="15">
        <v>0.12941307061153284</v>
      </c>
      <c r="GJ78" s="15">
        <v>-1.0561001861248864</v>
      </c>
      <c r="GK78" s="15">
        <v>-7.8554661694246297E-2</v>
      </c>
      <c r="GL78" s="15">
        <v>-2.5522792659728522</v>
      </c>
      <c r="GM78" s="15">
        <v>-2.3748841011177451</v>
      </c>
      <c r="GN78" s="15">
        <v>-1.8035736586640341</v>
      </c>
      <c r="GO78" s="15">
        <v>-1.0334286203829801</v>
      </c>
      <c r="GP78" s="15">
        <v>5.5264746101820226</v>
      </c>
      <c r="GQ78" s="15">
        <v>-2.0962395606682778</v>
      </c>
      <c r="GR78" s="15">
        <v>-1.497644542077295</v>
      </c>
      <c r="GS78" s="15">
        <v>-1.6937106795961494</v>
      </c>
      <c r="GT78" s="15">
        <v>-2.3841471977764197</v>
      </c>
    </row>
    <row r="79" spans="1:202" x14ac:dyDescent="0.2">
      <c r="A79" s="13">
        <v>78</v>
      </c>
      <c r="B79" s="15">
        <v>1.3888512328535354</v>
      </c>
      <c r="C79" s="15">
        <v>-0.27427047724322628</v>
      </c>
      <c r="D79" s="15">
        <v>-1.2878142164297459</v>
      </c>
      <c r="E79" s="15">
        <v>-0.96764437666028447</v>
      </c>
      <c r="F79" s="15">
        <v>-0.71444948265031982</v>
      </c>
      <c r="G79" s="15">
        <v>-0.54036444935421835</v>
      </c>
      <c r="H79" s="15">
        <v>1.9558698045074705</v>
      </c>
      <c r="I79" s="15">
        <v>1.1705424027761893</v>
      </c>
      <c r="J79" s="15">
        <v>0.97174210745933753</v>
      </c>
      <c r="K79" s="15">
        <v>1.2062237999465317</v>
      </c>
      <c r="L79" s="15">
        <v>3.3997777614409279</v>
      </c>
      <c r="M79" s="15">
        <v>1.1879642173456524</v>
      </c>
      <c r="N79" s="15">
        <v>0.80677032587597231</v>
      </c>
      <c r="O79" s="15">
        <v>-1.5128754998965193</v>
      </c>
      <c r="P79" s="15">
        <v>2.5310637613265818</v>
      </c>
      <c r="Q79" s="15">
        <v>-2.5622190977663037</v>
      </c>
      <c r="R79" s="15">
        <v>3.4367920034168655</v>
      </c>
      <c r="S79" s="15">
        <v>0.76278017271274412</v>
      </c>
      <c r="T79" s="15">
        <v>1.6775424852600347</v>
      </c>
      <c r="U79" s="15">
        <v>-0.74554816487300923</v>
      </c>
      <c r="V79" s="15">
        <v>0.13131605704297322</v>
      </c>
      <c r="W79" s="15">
        <v>0.13932760094883712</v>
      </c>
      <c r="X79" s="15">
        <v>8.8313983001361009</v>
      </c>
      <c r="Y79" s="15">
        <v>1.2150577742967998</v>
      </c>
      <c r="Z79" s="15">
        <v>2.8322578315764835</v>
      </c>
      <c r="AA79" s="15">
        <v>0.79539144654502825</v>
      </c>
      <c r="AB79" s="15">
        <v>-1.7539982413311273</v>
      </c>
      <c r="AC79" s="15">
        <v>9.7220538216591965</v>
      </c>
      <c r="AD79" s="15">
        <v>1.3328371320515784</v>
      </c>
      <c r="AE79" s="15">
        <v>2.2158087651019489</v>
      </c>
      <c r="AF79" s="15">
        <v>0.73641598205491343</v>
      </c>
      <c r="AG79" s="15">
        <v>0.85765448196686078</v>
      </c>
      <c r="AH79" s="15">
        <v>-1.4106803739903693</v>
      </c>
      <c r="AI79" s="15">
        <v>3.7906143255839631E-2</v>
      </c>
      <c r="AJ79" s="15">
        <v>3.8305166866416869</v>
      </c>
      <c r="AK79" s="15">
        <v>-2.165453209473434</v>
      </c>
      <c r="AL79" s="15">
        <v>1.4714889377534559</v>
      </c>
      <c r="AM79" s="15">
        <v>0.72939125908279567</v>
      </c>
      <c r="AN79" s="15">
        <v>-0.91450928193188374</v>
      </c>
      <c r="AO79" s="15">
        <v>3.1666050261952909</v>
      </c>
      <c r="AP79" s="15">
        <v>1.4256933011515025</v>
      </c>
      <c r="AQ79" s="15">
        <v>1.2775423424111734</v>
      </c>
      <c r="AR79" s="15">
        <v>0.39935965695628195</v>
      </c>
      <c r="AS79" s="15">
        <v>-3.1875926935039076</v>
      </c>
      <c r="AT79" s="15">
        <v>4.7055391578838037</v>
      </c>
      <c r="AU79" s="15">
        <v>0.68951199341761105</v>
      </c>
      <c r="AV79" s="15">
        <v>-2.784175141323554</v>
      </c>
      <c r="AW79" s="15">
        <v>5.2199548113043104</v>
      </c>
      <c r="AX79" s="15">
        <v>0.82317036343866068</v>
      </c>
      <c r="AY79" s="15">
        <v>2.7360828072702312</v>
      </c>
      <c r="AZ79" s="15">
        <v>1.9241377830249642</v>
      </c>
      <c r="BA79" s="15">
        <v>3.3959149764041259</v>
      </c>
      <c r="BB79" s="15">
        <v>-4.8640578545209721</v>
      </c>
      <c r="BC79" s="15">
        <v>2.5485186376856497</v>
      </c>
      <c r="BD79" s="15">
        <v>3.2878344985603327</v>
      </c>
      <c r="BE79" s="15">
        <v>0.45605294592146539</v>
      </c>
      <c r="BF79" s="15">
        <v>-4.6916746054914817</v>
      </c>
      <c r="BG79" s="15">
        <v>0.8250200170366907</v>
      </c>
      <c r="BH79" s="15">
        <v>0.14987660572981251</v>
      </c>
      <c r="BI79" s="15">
        <v>5.5928043077424885</v>
      </c>
      <c r="BJ79" s="15">
        <v>-1.4279544770882302</v>
      </c>
      <c r="BK79" s="15">
        <v>-0.42547319663768557</v>
      </c>
      <c r="BL79" s="15">
        <v>-1.3959544558764156</v>
      </c>
      <c r="BM79" s="15">
        <v>-0.27389687939717178</v>
      </c>
      <c r="BN79" s="15">
        <v>1.2430205641385805</v>
      </c>
      <c r="BO79" s="15">
        <v>3.8980709847088564</v>
      </c>
      <c r="BP79" s="15">
        <v>-1.1027885421812882</v>
      </c>
      <c r="BQ79" s="15">
        <v>-1.0477679893788858</v>
      </c>
      <c r="BR79" s="15">
        <v>-0.61879121689948202</v>
      </c>
      <c r="BS79" s="15">
        <v>1.8826427675814619</v>
      </c>
      <c r="BT79" s="15">
        <v>1.7698070827515646</v>
      </c>
      <c r="BU79" s="15">
        <v>-0.19965936419939567</v>
      </c>
      <c r="BV79" s="15">
        <v>-1.8365882005517582</v>
      </c>
      <c r="BW79" s="15">
        <v>4.2186232531504588</v>
      </c>
      <c r="BX79" s="15">
        <v>-1.1221961868898174</v>
      </c>
      <c r="BY79" s="15">
        <v>1.6208906375442578</v>
      </c>
      <c r="BZ79" s="15">
        <v>-0.70035718855720042</v>
      </c>
      <c r="CA79" s="15">
        <v>-3.274199305024923</v>
      </c>
      <c r="CB79" s="15">
        <v>1.1692372357825205</v>
      </c>
      <c r="CC79" s="15">
        <v>1.2536655272914661</v>
      </c>
      <c r="CD79" s="15">
        <v>1.4781623445167031</v>
      </c>
      <c r="CE79" s="15">
        <v>2.5929820907420371</v>
      </c>
      <c r="CF79" s="15">
        <v>-1.571886412536299</v>
      </c>
      <c r="CG79" s="15">
        <v>3.372527874354641</v>
      </c>
      <c r="CH79" s="15">
        <v>1.6138850518901551</v>
      </c>
      <c r="CI79" s="15">
        <v>3.573166361483052</v>
      </c>
      <c r="CJ79" s="15">
        <v>2.0197616587133354</v>
      </c>
      <c r="CK79" s="15">
        <v>-0.11761650742048624</v>
      </c>
      <c r="CL79" s="15">
        <v>1.1252772011809995</v>
      </c>
      <c r="CM79" s="15">
        <v>0.42766280641876642</v>
      </c>
      <c r="CN79" s="15">
        <v>-0.70028451576593842</v>
      </c>
      <c r="CO79" s="15">
        <v>3.6769833410663106</v>
      </c>
      <c r="CP79" s="15">
        <v>0.11617239250297295</v>
      </c>
      <c r="CQ79" s="15">
        <v>-2.5045413163971908E-2</v>
      </c>
      <c r="CR79" s="15">
        <v>0.27646479931736678</v>
      </c>
      <c r="CS79" s="15">
        <v>-0.73948822072180276</v>
      </c>
      <c r="CT79" s="15">
        <v>-0.28169809024168052</v>
      </c>
      <c r="CU79" s="15">
        <v>0.92691705430067728</v>
      </c>
      <c r="CV79" s="15">
        <v>1.1819755267897438</v>
      </c>
      <c r="CW79" s="15">
        <v>4.5960210805553841</v>
      </c>
      <c r="CX79" s="15">
        <v>3.2423315617301816</v>
      </c>
      <c r="CY79" s="15">
        <v>0.76717940680814944</v>
      </c>
      <c r="CZ79" s="15">
        <v>0.9464081365917002</v>
      </c>
      <c r="DA79" s="15">
        <v>-5.4787199109085849</v>
      </c>
      <c r="DB79" s="15">
        <v>4.7479925723862788</v>
      </c>
      <c r="DC79" s="15">
        <v>-0.257269159885959</v>
      </c>
      <c r="DD79" s="15">
        <v>3.8396697785998315</v>
      </c>
      <c r="DE79" s="15">
        <v>4.0846672497881222</v>
      </c>
      <c r="DF79" s="15">
        <v>10.725328076321217</v>
      </c>
      <c r="DG79" s="15">
        <v>1.383185263788463</v>
      </c>
      <c r="DH79" s="15">
        <v>-5.4632640512551225</v>
      </c>
      <c r="DI79" s="15">
        <v>1.2245468365152896</v>
      </c>
      <c r="DJ79" s="15">
        <v>3.098866710083958</v>
      </c>
      <c r="DK79" s="15">
        <v>1.804571754249189</v>
      </c>
      <c r="DL79" s="15">
        <v>-2.8196790010975192E-2</v>
      </c>
      <c r="DM79" s="15">
        <v>8.0965001272314829</v>
      </c>
      <c r="DN79" s="15">
        <v>0.91189486514495544</v>
      </c>
      <c r="DO79" s="15">
        <v>4.8526822852147031</v>
      </c>
      <c r="DP79" s="15">
        <v>1.6656011727194513</v>
      </c>
      <c r="DQ79" s="15">
        <v>6.5990450153646041</v>
      </c>
      <c r="DR79" s="15">
        <v>-5.2501422733957321</v>
      </c>
      <c r="DS79" s="15">
        <v>1.2874942940700862</v>
      </c>
      <c r="DT79" s="15">
        <v>2.6899043812030197</v>
      </c>
      <c r="DU79" s="15">
        <v>-0.2074895363887822</v>
      </c>
      <c r="DV79" s="15">
        <v>1.5885645473995273</v>
      </c>
      <c r="DW79" s="15">
        <v>-0.17460164435136188</v>
      </c>
      <c r="DX79" s="15">
        <v>1.2946461825438755</v>
      </c>
      <c r="DY79" s="15">
        <v>0.25606042141999397</v>
      </c>
      <c r="DZ79" s="15">
        <v>2.4317654985871022</v>
      </c>
      <c r="EA79" s="15">
        <v>2.6397734060420008</v>
      </c>
      <c r="EB79" s="15">
        <v>2.6928159450741513</v>
      </c>
      <c r="EC79" s="15">
        <v>-3.8399138510083248</v>
      </c>
      <c r="ED79" s="15">
        <v>4.697307823319095</v>
      </c>
      <c r="EE79" s="15">
        <v>1.0655268871137979</v>
      </c>
      <c r="EF79" s="15">
        <v>5.1514252900554185</v>
      </c>
      <c r="EG79" s="15">
        <v>0.69073467477670025</v>
      </c>
      <c r="EH79" s="15">
        <v>-0.9044753865252223</v>
      </c>
      <c r="EI79" s="15">
        <v>2.2846918919374999</v>
      </c>
      <c r="EJ79" s="15">
        <v>-8.6094457119609835E-2</v>
      </c>
      <c r="EK79" s="15">
        <v>3.7152683578747037</v>
      </c>
      <c r="EL79" s="15">
        <v>2.0711094001332135</v>
      </c>
      <c r="EM79" s="15">
        <v>3.4871145390112446</v>
      </c>
      <c r="EN79" s="15">
        <v>1.6554150658437461E-2</v>
      </c>
      <c r="EO79" s="15">
        <v>1.2333022962651941</v>
      </c>
      <c r="EP79" s="15">
        <v>0.66563779899097175</v>
      </c>
      <c r="EQ79" s="15">
        <v>0.84408137507979508</v>
      </c>
      <c r="ER79" s="15">
        <v>0.77039525702822353</v>
      </c>
      <c r="ES79" s="15">
        <v>2.3681748933440394</v>
      </c>
      <c r="ET79" s="15">
        <v>4.5433678994039868</v>
      </c>
      <c r="EU79" s="15">
        <v>2.6897531447528062</v>
      </c>
      <c r="EV79" s="15">
        <v>1.3666926184233079</v>
      </c>
      <c r="EW79" s="15">
        <v>-1.3636650910722026</v>
      </c>
      <c r="EX79" s="15">
        <v>4.3039085143920603</v>
      </c>
      <c r="EY79" s="15">
        <v>-0.967055386687802</v>
      </c>
      <c r="EZ79" s="15">
        <v>-1.6438253211621492</v>
      </c>
      <c r="FA79" s="15">
        <v>1.5164975680398394</v>
      </c>
      <c r="FB79" s="15">
        <v>2.5706046346817604</v>
      </c>
      <c r="FC79" s="15">
        <v>0.99011540696687916</v>
      </c>
      <c r="FD79" s="15">
        <v>-1.3950419581606457</v>
      </c>
      <c r="FE79" s="15">
        <v>-5.9206421207565025</v>
      </c>
      <c r="FF79" s="15">
        <v>0.37897275625063787</v>
      </c>
      <c r="FG79" s="15">
        <v>-1.0397357494499997</v>
      </c>
      <c r="FH79" s="15">
        <v>2.1523945303475962</v>
      </c>
      <c r="FI79" s="15">
        <v>-1.4926512137013357</v>
      </c>
      <c r="FJ79" s="15">
        <v>1.9132552716372735</v>
      </c>
      <c r="FK79" s="15">
        <v>1.6983290722630542</v>
      </c>
      <c r="FL79" s="15">
        <v>1.4912304044738895</v>
      </c>
      <c r="FM79" s="15">
        <v>0.79153861760188204</v>
      </c>
      <c r="FN79" s="15">
        <v>-1.1525090385106314</v>
      </c>
      <c r="FO79" s="15">
        <v>-6.4171237289395666E-2</v>
      </c>
      <c r="FP79" s="15">
        <v>1.3922469326294979</v>
      </c>
      <c r="FQ79" s="15">
        <v>-1.9427667485582456</v>
      </c>
      <c r="FR79" s="15">
        <v>0.80706866530520449</v>
      </c>
      <c r="FS79" s="15">
        <v>6.1344219195649616</v>
      </c>
      <c r="FT79" s="15">
        <v>1.588046313290183</v>
      </c>
      <c r="FU79" s="15">
        <v>4.8999430462446893</v>
      </c>
      <c r="FV79" s="15">
        <v>-1.877199743382632</v>
      </c>
      <c r="FW79" s="15">
        <v>0.97578987296404418</v>
      </c>
      <c r="FX79" s="15">
        <v>2.5176901083044649</v>
      </c>
      <c r="FY79" s="15">
        <v>1.39453958044925E-2</v>
      </c>
      <c r="FZ79" s="15">
        <v>-5.1347334231560193</v>
      </c>
      <c r="GA79" s="15">
        <v>2.9738355285959206</v>
      </c>
      <c r="GB79" s="15">
        <v>3.4447288433610597</v>
      </c>
      <c r="GC79" s="15">
        <v>2.7951272215263061</v>
      </c>
      <c r="GD79" s="15">
        <v>-1.848536551186009</v>
      </c>
      <c r="GE79" s="15">
        <v>5.0532775185097396</v>
      </c>
      <c r="GF79" s="15">
        <v>5.389949929966618</v>
      </c>
      <c r="GG79" s="15">
        <v>0.89005739420559826</v>
      </c>
      <c r="GH79" s="15">
        <v>5.1190064624351885</v>
      </c>
      <c r="GI79" s="15">
        <v>2.3346910787159638</v>
      </c>
      <c r="GJ79" s="15">
        <v>0.25778626498558233</v>
      </c>
      <c r="GK79" s="15">
        <v>3.3260245159925503</v>
      </c>
      <c r="GL79" s="15">
        <v>1.2604124444214562</v>
      </c>
      <c r="GM79" s="15">
        <v>0.40882637438208508</v>
      </c>
      <c r="GN79" s="15">
        <v>1.6981353814570359</v>
      </c>
      <c r="GO79" s="15">
        <v>2.1401903119985444</v>
      </c>
      <c r="GP79" s="15">
        <v>5.8330424501830862</v>
      </c>
      <c r="GQ79" s="15">
        <v>1.1189898297853877</v>
      </c>
      <c r="GR79" s="15">
        <v>3.5497132391190087</v>
      </c>
      <c r="GS79" s="15">
        <v>3.4610597155549039</v>
      </c>
      <c r="GT79" s="15">
        <v>1.9875587095889067</v>
      </c>
    </row>
    <row r="80" spans="1:202" x14ac:dyDescent="0.2">
      <c r="A80" s="13">
        <v>79</v>
      </c>
      <c r="B80" s="15">
        <v>-0.26937866756122081</v>
      </c>
      <c r="C80" s="15">
        <v>0.16552441740117296</v>
      </c>
      <c r="D80" s="15">
        <v>3.4284420211837707</v>
      </c>
      <c r="E80" s="15">
        <v>0.23219895598146534</v>
      </c>
      <c r="F80" s="15">
        <v>3.327725299907113</v>
      </c>
      <c r="G80" s="15">
        <v>-3.3046733631203145</v>
      </c>
      <c r="H80" s="15">
        <v>-0.46896416773440042</v>
      </c>
      <c r="I80" s="15">
        <v>-1.0551828567905952</v>
      </c>
      <c r="J80" s="15">
        <v>-0.20962111959032931</v>
      </c>
      <c r="K80" s="15">
        <v>3.1473519398111174</v>
      </c>
      <c r="L80" s="15">
        <v>-0.69944193941923127</v>
      </c>
      <c r="M80" s="15">
        <v>2.8236093379316998</v>
      </c>
      <c r="N80" s="15">
        <v>0.74227787497022146</v>
      </c>
      <c r="O80" s="15">
        <v>0.78921914180590103</v>
      </c>
      <c r="P80" s="15">
        <v>-1.0382049592751952</v>
      </c>
      <c r="Q80" s="15">
        <v>-6.8434015669011803</v>
      </c>
      <c r="R80" s="15">
        <v>1.5561567948093891</v>
      </c>
      <c r="S80" s="15">
        <v>-7.3403735724257554E-2</v>
      </c>
      <c r="T80" s="15">
        <v>-1.1145407717200189</v>
      </c>
      <c r="U80" s="15">
        <v>1.7927788997444247</v>
      </c>
      <c r="V80" s="15">
        <v>0.11120846742709994</v>
      </c>
      <c r="W80" s="15">
        <v>-6.9840867452751576</v>
      </c>
      <c r="X80" s="15">
        <v>-4.3548798880513333</v>
      </c>
      <c r="Y80" s="15">
        <v>-0.27670937287673569</v>
      </c>
      <c r="Z80" s="15">
        <v>-1.3431261054540586</v>
      </c>
      <c r="AA80" s="15">
        <v>-0.20146961349257464</v>
      </c>
      <c r="AB80" s="15">
        <v>2.6776785305274351</v>
      </c>
      <c r="AC80" s="15">
        <v>-3.4246747638965425</v>
      </c>
      <c r="AD80" s="15">
        <v>-0.19763366152247067</v>
      </c>
      <c r="AE80" s="15">
        <v>-0.68413294837830885</v>
      </c>
      <c r="AF80" s="15">
        <v>-2.2172000361487219</v>
      </c>
      <c r="AG80" s="15">
        <v>-1.4054845208621813</v>
      </c>
      <c r="AH80" s="15">
        <v>4.4136850765172184</v>
      </c>
      <c r="AI80" s="15">
        <v>-7.4715188873695286</v>
      </c>
      <c r="AJ80" s="15">
        <v>-1.0326292510244568</v>
      </c>
      <c r="AK80" s="15">
        <v>1.9485066762232353</v>
      </c>
      <c r="AL80" s="15">
        <v>-1.6295410727469024</v>
      </c>
      <c r="AM80" s="15">
        <v>-0.37859052409578964</v>
      </c>
      <c r="AN80" s="15">
        <v>-1.2451171990001531</v>
      </c>
      <c r="AO80" s="15">
        <v>-1.4674657642431144</v>
      </c>
      <c r="AP80" s="15">
        <v>0.60434039995960331</v>
      </c>
      <c r="AQ80" s="15">
        <v>-1.6513385556304985</v>
      </c>
      <c r="AR80" s="15">
        <v>1.2656243084588639</v>
      </c>
      <c r="AS80" s="15">
        <v>-1.7225463173177415</v>
      </c>
      <c r="AT80" s="15">
        <v>-2.2017666586201607</v>
      </c>
      <c r="AU80" s="15">
        <v>-0.51555767341046388</v>
      </c>
      <c r="AV80" s="15">
        <v>1.3993844446640265</v>
      </c>
      <c r="AW80" s="15">
        <v>-4.051426597989364</v>
      </c>
      <c r="AX80" s="15">
        <v>-0.29360428209177186</v>
      </c>
      <c r="AY80" s="15">
        <v>-1.032140507611828</v>
      </c>
      <c r="AZ80" s="15">
        <v>-0.61159000625786653</v>
      </c>
      <c r="BA80" s="15">
        <v>2.0988407997248113</v>
      </c>
      <c r="BB80" s="15">
        <v>0.32169525562579715</v>
      </c>
      <c r="BC80" s="15">
        <v>-1.4018890855955832</v>
      </c>
      <c r="BD80" s="15">
        <v>-1.8020611482260529</v>
      </c>
      <c r="BE80" s="15">
        <v>1.5483251612573055</v>
      </c>
      <c r="BF80" s="15">
        <v>-1.8022249300274811</v>
      </c>
      <c r="BG80" s="15">
        <v>8.0572027087221443E-2</v>
      </c>
      <c r="BH80" s="15">
        <v>1.2089433190956416</v>
      </c>
      <c r="BI80" s="15">
        <v>-1.6364244872916811</v>
      </c>
      <c r="BJ80" s="15">
        <v>-2.6135467746132606</v>
      </c>
      <c r="BK80" s="15">
        <v>2.2773536039412767</v>
      </c>
      <c r="BL80" s="15">
        <v>-6.2791613047212085</v>
      </c>
      <c r="BM80" s="15">
        <v>-1.3000919072321691</v>
      </c>
      <c r="BN80" s="15">
        <v>-4.180228520666013</v>
      </c>
      <c r="BO80" s="15">
        <v>-2.124104433440352</v>
      </c>
      <c r="BP80" s="15">
        <v>1.0771774833413135</v>
      </c>
      <c r="BQ80" s="15">
        <v>0.88490821818661702</v>
      </c>
      <c r="BR80" s="15">
        <v>-3.5021085705679171</v>
      </c>
      <c r="BS80" s="15">
        <v>0.87986763038921256</v>
      </c>
      <c r="BT80" s="15">
        <v>-4.0164384652258467E-2</v>
      </c>
      <c r="BU80" s="15">
        <v>0.83886386144125347</v>
      </c>
      <c r="BV80" s="15">
        <v>2.8133598644239957</v>
      </c>
      <c r="BW80" s="15">
        <v>3.3708125280023613</v>
      </c>
      <c r="BX80" s="15">
        <v>2.4187233485451127</v>
      </c>
      <c r="BY80" s="15">
        <v>0.87230278081284107</v>
      </c>
      <c r="BZ80" s="15">
        <v>-2.6595513720663519</v>
      </c>
      <c r="CA80" s="15">
        <v>-0.60374517739945921</v>
      </c>
      <c r="CB80" s="15">
        <v>0.32237042340707556</v>
      </c>
      <c r="CC80" s="15">
        <v>-8.8486327070901218</v>
      </c>
      <c r="CD80" s="15">
        <v>1.0978172869194142E-2</v>
      </c>
      <c r="CE80" s="15">
        <v>-0.94373727503362304</v>
      </c>
      <c r="CF80" s="15">
        <v>0.98639338719279113</v>
      </c>
      <c r="CG80" s="15">
        <v>-3.0976642538476682</v>
      </c>
      <c r="CH80" s="15">
        <v>-0.51230858699603243</v>
      </c>
      <c r="CI80" s="15">
        <v>-0.65080250742925361</v>
      </c>
      <c r="CJ80" s="15">
        <v>-0.83111197907696122</v>
      </c>
      <c r="CK80" s="15">
        <v>-3.9559158415909232</v>
      </c>
      <c r="CL80" s="15">
        <v>1.1993805072376511</v>
      </c>
      <c r="CM80" s="15">
        <v>4.8234884745020326</v>
      </c>
      <c r="CN80" s="15">
        <v>-0.42874938557327957</v>
      </c>
      <c r="CO80" s="15">
        <v>-0.72866343833557901</v>
      </c>
      <c r="CP80" s="15">
        <v>-5.3914105561656711E-2</v>
      </c>
      <c r="CQ80" s="15">
        <v>3.6366837357097799</v>
      </c>
      <c r="CR80" s="15">
        <v>-0.81571316814589301</v>
      </c>
      <c r="CS80" s="15">
        <v>-2.5279945302384723</v>
      </c>
      <c r="CT80" s="15">
        <v>-3.1676209759528651</v>
      </c>
      <c r="CU80" s="15">
        <v>-4.2140158916037933</v>
      </c>
      <c r="CV80" s="15">
        <v>-0.12015506526094662</v>
      </c>
      <c r="CW80" s="15">
        <v>3.0943905577084346E-2</v>
      </c>
      <c r="CX80" s="15">
        <v>-0.45889194738257172</v>
      </c>
      <c r="CY80" s="15">
        <v>3.8519651709521256</v>
      </c>
      <c r="CZ80" s="15">
        <v>1.6902326852087963</v>
      </c>
      <c r="DA80" s="15">
        <v>-1.1555487137550695</v>
      </c>
      <c r="DB80" s="15">
        <v>-1.9843263654459857</v>
      </c>
      <c r="DC80" s="15">
        <v>0.10167822110517347</v>
      </c>
      <c r="DD80" s="15">
        <v>0.88816278630841272</v>
      </c>
      <c r="DE80" s="15">
        <v>-4.5007933283868562</v>
      </c>
      <c r="DF80" s="15">
        <v>0.32922811646130734</v>
      </c>
      <c r="DG80" s="15">
        <v>1.961406958997191</v>
      </c>
      <c r="DH80" s="15">
        <v>1.0568951042119148</v>
      </c>
      <c r="DI80" s="15">
        <v>4.4766557878540443</v>
      </c>
      <c r="DJ80" s="15">
        <v>-3.7680030248650414</v>
      </c>
      <c r="DK80" s="15">
        <v>-0.22374232844599798</v>
      </c>
      <c r="DL80" s="15">
        <v>-6.3490018117606075</v>
      </c>
      <c r="DM80" s="15">
        <v>2.2676348494910332</v>
      </c>
      <c r="DN80" s="15">
        <v>-0.26093855904727431</v>
      </c>
      <c r="DO80" s="15">
        <v>-2.3146601468244898</v>
      </c>
      <c r="DP80" s="15">
        <v>0.26329177810319143</v>
      </c>
      <c r="DQ80" s="15">
        <v>-1.3488111540041516</v>
      </c>
      <c r="DR80" s="15">
        <v>8.7109165558840189</v>
      </c>
      <c r="DS80" s="15">
        <v>1.1109078361126106</v>
      </c>
      <c r="DT80" s="15">
        <v>0.3026564527768022</v>
      </c>
      <c r="DU80" s="15">
        <v>0.93347722171123371</v>
      </c>
      <c r="DV80" s="15">
        <v>0.78540160259033187</v>
      </c>
      <c r="DW80" s="15">
        <v>-1.9018860976076553</v>
      </c>
      <c r="DX80" s="15">
        <v>-0.90072549503912169</v>
      </c>
      <c r="DY80" s="15">
        <v>-0.45007094701872508</v>
      </c>
      <c r="DZ80" s="15">
        <v>-0.88203913693354019</v>
      </c>
      <c r="EA80" s="15">
        <v>-0.65943926491860883</v>
      </c>
      <c r="EB80" s="15">
        <v>1.8509629815671174</v>
      </c>
      <c r="EC80" s="15">
        <v>-1.0338267136425376</v>
      </c>
      <c r="ED80" s="15">
        <v>-1.1579655016974004</v>
      </c>
      <c r="EE80" s="15">
        <v>-2.9624625838152223</v>
      </c>
      <c r="EF80" s="15">
        <v>-2.0566845395890567</v>
      </c>
      <c r="EG80" s="15">
        <v>0.54099683483647132</v>
      </c>
      <c r="EH80" s="15">
        <v>9.7933145776320174E-2</v>
      </c>
      <c r="EI80" s="15">
        <v>2.0180000556393431</v>
      </c>
      <c r="EJ80" s="15">
        <v>6.9211804091511855</v>
      </c>
      <c r="EK80" s="15">
        <v>0.9902365093318195</v>
      </c>
      <c r="EL80" s="15">
        <v>0.13746857214359953</v>
      </c>
      <c r="EM80" s="15">
        <v>1.8842024519798573</v>
      </c>
      <c r="EN80" s="15">
        <v>3.1854187392575404</v>
      </c>
      <c r="EO80" s="15">
        <v>0.59102901521270823</v>
      </c>
      <c r="EP80" s="15">
        <v>3.3688068662910986</v>
      </c>
      <c r="EQ80" s="15">
        <v>-2.372978785344642</v>
      </c>
      <c r="ER80" s="15">
        <v>-1.6786200865696697</v>
      </c>
      <c r="ES80" s="15">
        <v>0.31145228957932947</v>
      </c>
      <c r="ET80" s="15">
        <v>0.64491758858281256</v>
      </c>
      <c r="EU80" s="15">
        <v>-7.4081832075024634</v>
      </c>
      <c r="EV80" s="15">
        <v>-0.53872246336600571</v>
      </c>
      <c r="EW80" s="15">
        <v>-0.50088722550026121</v>
      </c>
      <c r="EX80" s="15">
        <v>4.0240282596149557</v>
      </c>
      <c r="EY80" s="15">
        <v>-3.2146264209182931</v>
      </c>
      <c r="EZ80" s="15">
        <v>0.85753758912535316</v>
      </c>
      <c r="FA80" s="15">
        <v>1.0771331865282878</v>
      </c>
      <c r="FB80" s="15">
        <v>2.4075588953946565</v>
      </c>
      <c r="FC80" s="15">
        <v>-0.70989876670276852</v>
      </c>
      <c r="FD80" s="15">
        <v>8.557835111537293E-3</v>
      </c>
      <c r="FE80" s="15">
        <v>-8.3699767149651816</v>
      </c>
      <c r="FF80" s="15">
        <v>-0.68368431202646052</v>
      </c>
      <c r="FG80" s="15">
        <v>-0.25280293717600627</v>
      </c>
      <c r="FH80" s="15">
        <v>1.9554824337260617</v>
      </c>
      <c r="FI80" s="15">
        <v>0.33343212352972773</v>
      </c>
      <c r="FJ80" s="15">
        <v>-2.4702994962812408</v>
      </c>
      <c r="FK80" s="15">
        <v>-1.2793021671441618</v>
      </c>
      <c r="FL80" s="15">
        <v>5.239238517226591E-2</v>
      </c>
      <c r="FM80" s="15">
        <v>0.62795153500623346</v>
      </c>
      <c r="FN80" s="15">
        <v>-1.4660680985775032</v>
      </c>
      <c r="FO80" s="15">
        <v>3.0936316158768276</v>
      </c>
      <c r="FP80" s="15">
        <v>-0.37748531923903594</v>
      </c>
      <c r="FQ80" s="15">
        <v>-0.12400219909369292</v>
      </c>
      <c r="FR80" s="15">
        <v>-1.1338383575864615</v>
      </c>
      <c r="FS80" s="15">
        <v>-4.4305645100942304</v>
      </c>
      <c r="FT80" s="15">
        <v>-1.3027498419370229</v>
      </c>
      <c r="FU80" s="15">
        <v>-0.37598837639606519</v>
      </c>
      <c r="FV80" s="15">
        <v>1.1336512822209441</v>
      </c>
      <c r="FW80" s="15">
        <v>-0.92355041556943374</v>
      </c>
      <c r="FX80" s="15">
        <v>-1.966756587054397</v>
      </c>
      <c r="FY80" s="15">
        <v>0.11127934361052583</v>
      </c>
      <c r="FZ80" s="15">
        <v>-9.628971944709015</v>
      </c>
      <c r="GA80" s="15">
        <v>0.666551939738664</v>
      </c>
      <c r="GB80" s="15">
        <v>2.6830746828613283</v>
      </c>
      <c r="GC80" s="15">
        <v>-4.5353872930645793E-2</v>
      </c>
      <c r="GD80" s="15">
        <v>-0.56305379729538074</v>
      </c>
      <c r="GE80" s="15">
        <v>-0.39083471131029501</v>
      </c>
      <c r="GF80" s="15">
        <v>0.84863761578553554</v>
      </c>
      <c r="GG80" s="15">
        <v>0.24374779733901186</v>
      </c>
      <c r="GH80" s="15">
        <v>0.80671529887593496</v>
      </c>
      <c r="GI80" s="15">
        <v>-1.4479588929840719</v>
      </c>
      <c r="GJ80" s="15">
        <v>-0.99222382753053417</v>
      </c>
      <c r="GK80" s="15">
        <v>1.0944117717601509</v>
      </c>
      <c r="GL80" s="15">
        <v>-0.85769184852246938</v>
      </c>
      <c r="GM80" s="15">
        <v>2.5599850758807903</v>
      </c>
      <c r="GN80" s="15">
        <v>-1.0407903202759592</v>
      </c>
      <c r="GO80" s="15">
        <v>1.1147968447537058</v>
      </c>
      <c r="GP80" s="15">
        <v>0.52186119447753909</v>
      </c>
      <c r="GQ80" s="15">
        <v>0.86397100448364084</v>
      </c>
      <c r="GR80" s="15">
        <v>0.41361211423876915</v>
      </c>
      <c r="GS80" s="15">
        <v>4.6199960120342425</v>
      </c>
      <c r="GT80" s="15">
        <v>-1.2811689967200901</v>
      </c>
    </row>
    <row r="81" spans="1:202" x14ac:dyDescent="0.2">
      <c r="A81" s="13">
        <v>80</v>
      </c>
      <c r="B81" s="15">
        <v>-2.7223750320638196</v>
      </c>
      <c r="C81" s="15">
        <v>1.4150128410164622</v>
      </c>
      <c r="D81" s="15">
        <v>-1.3576597858042776</v>
      </c>
      <c r="E81" s="15">
        <v>-3.6637906739368682</v>
      </c>
      <c r="F81" s="15">
        <v>1.4446780612410828</v>
      </c>
      <c r="G81" s="15">
        <v>3.6307583029977426</v>
      </c>
      <c r="H81" s="15">
        <v>-4.0839265718554376</v>
      </c>
      <c r="I81" s="15">
        <v>-1.7592735900671148</v>
      </c>
      <c r="J81" s="15">
        <v>-2.4013059096626512</v>
      </c>
      <c r="K81" s="15">
        <v>-2.0885041262942488</v>
      </c>
      <c r="L81" s="15">
        <v>-5.0204578968634923</v>
      </c>
      <c r="M81" s="15">
        <v>-2.9404419487082412</v>
      </c>
      <c r="N81" s="15">
        <v>-4.9128769395885277</v>
      </c>
      <c r="O81" s="15">
        <v>-4.2577536885204736</v>
      </c>
      <c r="P81" s="15">
        <v>-1.1701345866731705</v>
      </c>
      <c r="Q81" s="15">
        <v>0.38395465598463985</v>
      </c>
      <c r="R81" s="15">
        <v>-4.3732642656449805</v>
      </c>
      <c r="S81" s="15">
        <v>-1.003476958883982</v>
      </c>
      <c r="T81" s="15">
        <v>-4.246644886501211</v>
      </c>
      <c r="U81" s="15">
        <v>1.6709732726066118</v>
      </c>
      <c r="V81" s="15">
        <v>-4.1855755770893737</v>
      </c>
      <c r="W81" s="15">
        <v>-2.401112182403454</v>
      </c>
      <c r="X81" s="15">
        <v>-3.3459200605357924</v>
      </c>
      <c r="Y81" s="15">
        <v>1.0164833062880558</v>
      </c>
      <c r="Z81" s="15">
        <v>-3.5567718113339923</v>
      </c>
      <c r="AA81" s="15">
        <v>-4.0324953398708203</v>
      </c>
      <c r="AB81" s="15">
        <v>1.2757824549828416</v>
      </c>
      <c r="AC81" s="15">
        <v>1.5639937668859747</v>
      </c>
      <c r="AD81" s="15">
        <v>-2.7752986991222524</v>
      </c>
      <c r="AE81" s="15">
        <v>0.90253493929977802</v>
      </c>
      <c r="AF81" s="15">
        <v>-4.24977645157424</v>
      </c>
      <c r="AG81" s="15">
        <v>-1.282636108056342</v>
      </c>
      <c r="AH81" s="15">
        <v>-1.6593840097739601</v>
      </c>
      <c r="AI81" s="15">
        <v>-3.5714362876696706</v>
      </c>
      <c r="AJ81" s="15">
        <v>-2.1982858815088377</v>
      </c>
      <c r="AK81" s="15">
        <v>-0.70779763014733055</v>
      </c>
      <c r="AL81" s="15">
        <v>-10.507229060538181</v>
      </c>
      <c r="AM81" s="15">
        <v>-2.0005152489637745</v>
      </c>
      <c r="AN81" s="15">
        <v>1.2094885147185463</v>
      </c>
      <c r="AO81" s="15">
        <v>0.36696587915812984</v>
      </c>
      <c r="AP81" s="15">
        <v>-6.1276339979102818</v>
      </c>
      <c r="AQ81" s="15">
        <v>-0.5205727587164618</v>
      </c>
      <c r="AR81" s="15">
        <v>-0.35892881580584068</v>
      </c>
      <c r="AS81" s="15">
        <v>-4.0571285255406693</v>
      </c>
      <c r="AT81" s="15">
        <v>-4.8305869657735316</v>
      </c>
      <c r="AU81" s="15">
        <v>-1.3026118314980404</v>
      </c>
      <c r="AV81" s="15">
        <v>-12.489912876157803</v>
      </c>
      <c r="AW81" s="15">
        <v>-4.5547875143767778</v>
      </c>
      <c r="AX81" s="15">
        <v>-2.0117929257811236</v>
      </c>
      <c r="AY81" s="15">
        <v>-3.0309620063643732</v>
      </c>
      <c r="AZ81" s="15">
        <v>-3.7343152836391091</v>
      </c>
      <c r="BA81" s="15">
        <v>-3.719935500280243</v>
      </c>
      <c r="BB81" s="15">
        <v>1.6478426363419003</v>
      </c>
      <c r="BC81" s="15">
        <v>2.1811875929230022</v>
      </c>
      <c r="BD81" s="15">
        <v>-4.7724545362935764</v>
      </c>
      <c r="BE81" s="15">
        <v>-7.9958684442190195</v>
      </c>
      <c r="BF81" s="15">
        <v>-1.4797467551759915</v>
      </c>
      <c r="BG81" s="15">
        <v>5.9572477225125348E-2</v>
      </c>
      <c r="BH81" s="15">
        <v>-3.1610876859029893</v>
      </c>
      <c r="BI81" s="15">
        <v>0.47289314948574601</v>
      </c>
      <c r="BJ81" s="15">
        <v>2.7590536047563741</v>
      </c>
      <c r="BK81" s="15">
        <v>-3.6008514864804422</v>
      </c>
      <c r="BL81" s="15">
        <v>-8.5453560436780478</v>
      </c>
      <c r="BM81" s="15">
        <v>-1.33636897056878</v>
      </c>
      <c r="BN81" s="15">
        <v>1.5766411853714923</v>
      </c>
      <c r="BO81" s="15">
        <v>-5.156993094166741</v>
      </c>
      <c r="BP81" s="15">
        <v>0.10451023934803638</v>
      </c>
      <c r="BQ81" s="15">
        <v>-1.4077688990621593</v>
      </c>
      <c r="BR81" s="15">
        <v>-6.2684478886113677</v>
      </c>
      <c r="BS81" s="15">
        <v>-1.0614996931040359</v>
      </c>
      <c r="BT81" s="15">
        <v>-3.5482107318654594</v>
      </c>
      <c r="BU81" s="15">
        <v>-0.37734377868525787</v>
      </c>
      <c r="BV81" s="15">
        <v>-7.233588675392908</v>
      </c>
      <c r="BW81" s="15">
        <v>-2.9028972511219555</v>
      </c>
      <c r="BX81" s="15">
        <v>0.27835488575199635</v>
      </c>
      <c r="BY81" s="15">
        <v>-2.8283205357779964</v>
      </c>
      <c r="BZ81" s="15">
        <v>-1.4641202987276625</v>
      </c>
      <c r="CA81" s="15">
        <v>-0.11473475454950988</v>
      </c>
      <c r="CB81" s="15">
        <v>-0.15080142483233239</v>
      </c>
      <c r="CC81" s="15">
        <v>-1.4984115775983819</v>
      </c>
      <c r="CD81" s="15">
        <v>-2.3657682938841602</v>
      </c>
      <c r="CE81" s="15">
        <v>-3.0837053622803836</v>
      </c>
      <c r="CF81" s="15">
        <v>3.8378007758145962</v>
      </c>
      <c r="CG81" s="15">
        <v>-2.0925181600273453</v>
      </c>
      <c r="CH81" s="15">
        <v>-3.3022953625955185</v>
      </c>
      <c r="CI81" s="15">
        <v>-4.497168707036364</v>
      </c>
      <c r="CJ81" s="15">
        <v>-4.1850843592178411</v>
      </c>
      <c r="CK81" s="15">
        <v>-1.5130119170554113</v>
      </c>
      <c r="CL81" s="15">
        <v>-0.12280251556668853</v>
      </c>
      <c r="CM81" s="15">
        <v>-4.7890814668991091</v>
      </c>
      <c r="CN81" s="15">
        <v>2.4532561113343019</v>
      </c>
      <c r="CO81" s="15">
        <v>-2.7385508079478562</v>
      </c>
      <c r="CP81" s="15">
        <v>-0.49815845295609673</v>
      </c>
      <c r="CQ81" s="15">
        <v>8.985733035662113</v>
      </c>
      <c r="CR81" s="15">
        <v>-3.3093845126883004</v>
      </c>
      <c r="CS81" s="15">
        <v>-5.8419572761215299</v>
      </c>
      <c r="CT81" s="15">
        <v>1.5102387672256066</v>
      </c>
      <c r="CU81" s="15">
        <v>-1.1559820686542408</v>
      </c>
      <c r="CV81" s="15">
        <v>1.3298258107499823</v>
      </c>
      <c r="CW81" s="15">
        <v>-4.9898864063995347</v>
      </c>
      <c r="CX81" s="15">
        <v>-1.6200121546652366</v>
      </c>
      <c r="CY81" s="15">
        <v>-1.253496953227992</v>
      </c>
      <c r="CZ81" s="15">
        <v>0.22728132266894918</v>
      </c>
      <c r="DA81" s="15">
        <v>1.1671803291231602</v>
      </c>
      <c r="DB81" s="15">
        <v>-5.5685943702502669</v>
      </c>
      <c r="DC81" s="15">
        <v>-5.0961572322472408</v>
      </c>
      <c r="DD81" s="15">
        <v>-2.0118500853794932</v>
      </c>
      <c r="DE81" s="15">
        <v>-0.34932603071041518</v>
      </c>
      <c r="DF81" s="15">
        <v>-9.5370384039118221</v>
      </c>
      <c r="DG81" s="15">
        <v>-4.1316576612114613</v>
      </c>
      <c r="DH81" s="15">
        <v>-2.067109613980727</v>
      </c>
      <c r="DI81" s="15">
        <v>2.6752816479661368</v>
      </c>
      <c r="DJ81" s="15">
        <v>-4.0366848057076359</v>
      </c>
      <c r="DK81" s="15">
        <v>-1.5033547306338868</v>
      </c>
      <c r="DL81" s="15">
        <v>-4.1326989483918002</v>
      </c>
      <c r="DM81" s="15">
        <v>-1.3008060104700325</v>
      </c>
      <c r="DN81" s="15">
        <v>-2.065848555557233</v>
      </c>
      <c r="DO81" s="15">
        <v>-7.0165053598420259</v>
      </c>
      <c r="DP81" s="15">
        <v>-2.8091340262024853</v>
      </c>
      <c r="DQ81" s="15">
        <v>-3.3244014613699227</v>
      </c>
      <c r="DR81" s="15">
        <v>2.6500780209646084</v>
      </c>
      <c r="DS81" s="15">
        <v>-0.82370031381315023</v>
      </c>
      <c r="DT81" s="15">
        <v>-2.6156040396853975</v>
      </c>
      <c r="DU81" s="15">
        <v>1.8753228846254435</v>
      </c>
      <c r="DV81" s="15">
        <v>-1.3780467348779113</v>
      </c>
      <c r="DW81" s="15">
        <v>-2.5512280737999324</v>
      </c>
      <c r="DX81" s="15">
        <v>1.65554819257356</v>
      </c>
      <c r="DY81" s="15">
        <v>-1.3810632379403724</v>
      </c>
      <c r="DZ81" s="15">
        <v>-3.2099892306972357</v>
      </c>
      <c r="EA81" s="15">
        <v>-2.190873584958497</v>
      </c>
      <c r="EB81" s="15">
        <v>-1.1105494741937423</v>
      </c>
      <c r="EC81" s="15">
        <v>-5.2805078956990847</v>
      </c>
      <c r="ED81" s="15">
        <v>-4.7377127378335802</v>
      </c>
      <c r="EE81" s="15">
        <v>-4.8760678262225454</v>
      </c>
      <c r="EF81" s="15">
        <v>-6.2225182157546399</v>
      </c>
      <c r="EG81" s="15">
        <v>-0.29111933249522759</v>
      </c>
      <c r="EH81" s="15">
        <v>-1.8140511930729537</v>
      </c>
      <c r="EI81" s="15">
        <v>-1.8548615844643759</v>
      </c>
      <c r="EJ81" s="15">
        <v>-7.0501126504167813</v>
      </c>
      <c r="EK81" s="15">
        <v>-0.81921384842703848</v>
      </c>
      <c r="EL81" s="15">
        <v>-3.0812569329044086</v>
      </c>
      <c r="EM81" s="15">
        <v>-3.2671196613413671</v>
      </c>
      <c r="EN81" s="15">
        <v>-1.2503335337290846</v>
      </c>
      <c r="EO81" s="15">
        <v>0.1268563337301733</v>
      </c>
      <c r="EP81" s="15">
        <v>4.5007459427157759</v>
      </c>
      <c r="EQ81" s="15">
        <v>-4.6649227783846499</v>
      </c>
      <c r="ER81" s="15">
        <v>-3.8931478355332785</v>
      </c>
      <c r="ES81" s="15">
        <v>-1.3065487596417231</v>
      </c>
      <c r="ET81" s="15">
        <v>-2.0166364685121545</v>
      </c>
      <c r="EU81" s="15">
        <v>-1.7695278321216288</v>
      </c>
      <c r="EV81" s="15">
        <v>-3.232839413633068</v>
      </c>
      <c r="EW81" s="15">
        <v>0.62831226769105131</v>
      </c>
      <c r="EX81" s="15">
        <v>1.0212530790831813</v>
      </c>
      <c r="EY81" s="15">
        <v>0.25079794010455858</v>
      </c>
      <c r="EZ81" s="15">
        <v>5.2229471086243429E-2</v>
      </c>
      <c r="FA81" s="15">
        <v>-8.5922288714389712</v>
      </c>
      <c r="FB81" s="15">
        <v>-3.190421390203106</v>
      </c>
      <c r="FC81" s="15">
        <v>-4.3080315434859431</v>
      </c>
      <c r="FD81" s="15">
        <v>-3.9077203412636603</v>
      </c>
      <c r="FE81" s="15">
        <v>1.6288623706905425</v>
      </c>
      <c r="FF81" s="15">
        <v>-2.9160893094118263</v>
      </c>
      <c r="FG81" s="15">
        <v>-0.32519967519972082</v>
      </c>
      <c r="FH81" s="15">
        <v>-1.9737175324286775</v>
      </c>
      <c r="FI81" s="15">
        <v>-5.9681498210452322</v>
      </c>
      <c r="FJ81" s="15">
        <v>-5.6463587770215096</v>
      </c>
      <c r="FK81" s="15">
        <v>-10.422026836174354</v>
      </c>
      <c r="FL81" s="15">
        <v>-2.9270735529495528</v>
      </c>
      <c r="FM81" s="15">
        <v>6.3086661031802993E-2</v>
      </c>
      <c r="FN81" s="15">
        <v>-1.5841874179299593</v>
      </c>
      <c r="FO81" s="15">
        <v>-2.7570644018525226</v>
      </c>
      <c r="FP81" s="15">
        <v>-3.3859989774568384</v>
      </c>
      <c r="FQ81" s="15">
        <v>-0.14225102364814624</v>
      </c>
      <c r="FR81" s="15">
        <v>-4.4096590394934001</v>
      </c>
      <c r="FS81" s="15">
        <v>2.4614890753873819</v>
      </c>
      <c r="FT81" s="15">
        <v>-0.87834370500153014</v>
      </c>
      <c r="FU81" s="15">
        <v>-5.5491698603176829</v>
      </c>
      <c r="FV81" s="15">
        <v>-1.856706592951616</v>
      </c>
      <c r="FW81" s="15">
        <v>-6.0834817499112379</v>
      </c>
      <c r="FX81" s="15">
        <v>1.5038390988380006</v>
      </c>
      <c r="FY81" s="15">
        <v>-1.6372088961132096</v>
      </c>
      <c r="FZ81" s="15">
        <v>1.9197051432585115</v>
      </c>
      <c r="GA81" s="15">
        <v>-1.5635008550944529</v>
      </c>
      <c r="GB81" s="15">
        <v>-1.8013952305050644</v>
      </c>
      <c r="GC81" s="15">
        <v>1.4743982137316733</v>
      </c>
      <c r="GD81" s="15">
        <v>-9.2952484866917775</v>
      </c>
      <c r="GE81" s="15">
        <v>-2.0838801479316711</v>
      </c>
      <c r="GF81" s="15">
        <v>-3.7928702258757574</v>
      </c>
      <c r="GG81" s="15">
        <v>-2.1276836848454193</v>
      </c>
      <c r="GH81" s="15">
        <v>-0.47996287138950777</v>
      </c>
      <c r="GI81" s="15">
        <v>-3.8133371760272325</v>
      </c>
      <c r="GJ81" s="15">
        <v>-0.80473211948575751</v>
      </c>
      <c r="GK81" s="15">
        <v>-0.64978030625055272</v>
      </c>
      <c r="GL81" s="15">
        <v>-3.065669469463129</v>
      </c>
      <c r="GM81" s="15">
        <v>-1.4290937957092105</v>
      </c>
      <c r="GN81" s="15">
        <v>-3.2502611266476089</v>
      </c>
      <c r="GO81" s="15">
        <v>4.7720831265573409</v>
      </c>
      <c r="GP81" s="15">
        <v>-7.1900584909924836</v>
      </c>
      <c r="GQ81" s="15">
        <v>-2.382818758351926</v>
      </c>
      <c r="GR81" s="15">
        <v>2.8187534549334932</v>
      </c>
      <c r="GS81" s="15">
        <v>-6.1394520555918666</v>
      </c>
      <c r="GT81" s="15">
        <v>-0.28210042081122022</v>
      </c>
    </row>
    <row r="82" spans="1:202" x14ac:dyDescent="0.2">
      <c r="A82" s="13">
        <v>81</v>
      </c>
      <c r="B82" s="15">
        <v>1.8483229554648648</v>
      </c>
      <c r="C82" s="15">
        <v>-0.31834252007770703</v>
      </c>
      <c r="D82" s="15">
        <v>1.5755533280565399</v>
      </c>
      <c r="E82" s="15">
        <v>3.0643507484912691</v>
      </c>
      <c r="F82" s="15">
        <v>-0.50323708598862116</v>
      </c>
      <c r="G82" s="15">
        <v>4.1663293234994301</v>
      </c>
      <c r="H82" s="15">
        <v>2.7757881218836706</v>
      </c>
      <c r="I82" s="15">
        <v>3.8049564376439933</v>
      </c>
      <c r="J82" s="15">
        <v>1.6115353603390603</v>
      </c>
      <c r="K82" s="15">
        <v>2.6768602400911901</v>
      </c>
      <c r="L82" s="15">
        <v>2.4078520182033465</v>
      </c>
      <c r="M82" s="15">
        <v>4.4724719689136894</v>
      </c>
      <c r="N82" s="15">
        <v>7.2867160903009349</v>
      </c>
      <c r="O82" s="15">
        <v>-0.45854072063740658</v>
      </c>
      <c r="P82" s="15">
        <v>1.7221966832087585</v>
      </c>
      <c r="Q82" s="15">
        <v>1.0787302983368823</v>
      </c>
      <c r="R82" s="15">
        <v>4.0468911085065677</v>
      </c>
      <c r="S82" s="15">
        <v>-1.1581907518663033</v>
      </c>
      <c r="T82" s="15">
        <v>0.48692878928555489</v>
      </c>
      <c r="U82" s="15">
        <v>-1.7877409538709976E-2</v>
      </c>
      <c r="V82" s="15">
        <v>1.8897049571974631</v>
      </c>
      <c r="W82" s="15">
        <v>-3.0766574473774959</v>
      </c>
      <c r="X82" s="15">
        <v>2.6786537447556276</v>
      </c>
      <c r="Y82" s="15">
        <v>5.3912276100653811</v>
      </c>
      <c r="Z82" s="15">
        <v>1.6629980912282609</v>
      </c>
      <c r="AA82" s="15">
        <v>8.5877262327101018</v>
      </c>
      <c r="AB82" s="15">
        <v>4.6321485280908234</v>
      </c>
      <c r="AC82" s="15">
        <v>5.3002072414226662</v>
      </c>
      <c r="AD82" s="15">
        <v>1.7297947539361362</v>
      </c>
      <c r="AE82" s="15">
        <v>1.7890167815739516E-2</v>
      </c>
      <c r="AF82" s="15">
        <v>0.42624645957499863</v>
      </c>
      <c r="AG82" s="15">
        <v>0.41797515975104638</v>
      </c>
      <c r="AH82" s="15">
        <v>-2.9998375429681561</v>
      </c>
      <c r="AI82" s="15">
        <v>3.3084730719916964</v>
      </c>
      <c r="AJ82" s="15">
        <v>-1.5393410606918734</v>
      </c>
      <c r="AK82" s="15">
        <v>-2.266541567845326E-2</v>
      </c>
      <c r="AL82" s="15">
        <v>1.6571517274543757</v>
      </c>
      <c r="AM82" s="15">
        <v>1.0494762785745611</v>
      </c>
      <c r="AN82" s="15">
        <v>0.83070597013915282</v>
      </c>
      <c r="AO82" s="15">
        <v>-3.9565007664488245</v>
      </c>
      <c r="AP82" s="15">
        <v>2.2290750411718965</v>
      </c>
      <c r="AQ82" s="15">
        <v>-7.7027788227943053E-2</v>
      </c>
      <c r="AR82" s="15">
        <v>1.1068055874705041</v>
      </c>
      <c r="AS82" s="15">
        <v>2.091732520564082</v>
      </c>
      <c r="AT82" s="15">
        <v>2.7843315261326222</v>
      </c>
      <c r="AU82" s="15">
        <v>0.7097636347786398</v>
      </c>
      <c r="AV82" s="15">
        <v>-0.18042435083528674</v>
      </c>
      <c r="AW82" s="15">
        <v>2.0859577944846062</v>
      </c>
      <c r="AX82" s="15">
        <v>-0.14241427233785764</v>
      </c>
      <c r="AY82" s="15">
        <v>-2.1993716473799241</v>
      </c>
      <c r="AZ82" s="15">
        <v>3.6768971755583539</v>
      </c>
      <c r="BA82" s="15">
        <v>0.89378403893790281</v>
      </c>
      <c r="BB82" s="15">
        <v>4.9294373254884229</v>
      </c>
      <c r="BC82" s="15">
        <v>-2.9481733947773248</v>
      </c>
      <c r="BD82" s="15">
        <v>2.3578161779304265</v>
      </c>
      <c r="BE82" s="15">
        <v>-5.7666782085709754</v>
      </c>
      <c r="BF82" s="15">
        <v>2.2758243330957439E-2</v>
      </c>
      <c r="BG82" s="15">
        <v>-0.61207062824859415</v>
      </c>
      <c r="BH82" s="15">
        <v>0.46102244878588516</v>
      </c>
      <c r="BI82" s="15">
        <v>3.2229075978601713</v>
      </c>
      <c r="BJ82" s="15">
        <v>-3.9298561300535617</v>
      </c>
      <c r="BK82" s="15">
        <v>-1.3507975603485489</v>
      </c>
      <c r="BL82" s="15">
        <v>6.1729516685593895</v>
      </c>
      <c r="BM82" s="15">
        <v>1.4968245255737296</v>
      </c>
      <c r="BN82" s="15">
        <v>1.0410093134064518</v>
      </c>
      <c r="BO82" s="15">
        <v>0.70168727776119466</v>
      </c>
      <c r="BP82" s="15">
        <v>0.29443809941759463</v>
      </c>
      <c r="BQ82" s="15">
        <v>1.7737418047799909</v>
      </c>
      <c r="BR82" s="15">
        <v>-0.60822455839634348</v>
      </c>
      <c r="BS82" s="15">
        <v>3.3006183786267589</v>
      </c>
      <c r="BT82" s="15">
        <v>2.5544013995196879</v>
      </c>
      <c r="BU82" s="15">
        <v>0.32139280426363898</v>
      </c>
      <c r="BV82" s="15">
        <v>5.5972928804075073</v>
      </c>
      <c r="BW82" s="15">
        <v>3.0158312268263336</v>
      </c>
      <c r="BX82" s="15">
        <v>0.93810229196848993</v>
      </c>
      <c r="BY82" s="15">
        <v>4.3502232869754103</v>
      </c>
      <c r="BZ82" s="15">
        <v>1.8475693969589462</v>
      </c>
      <c r="CA82" s="15">
        <v>1.2021483563160358</v>
      </c>
      <c r="CB82" s="15">
        <v>1.6730303886712625</v>
      </c>
      <c r="CC82" s="15">
        <v>-1.0755013189297227</v>
      </c>
      <c r="CD82" s="15">
        <v>1.7118806139504545</v>
      </c>
      <c r="CE82" s="15">
        <v>2.2191853246041493</v>
      </c>
      <c r="CF82" s="15">
        <v>-3.0085384822165566</v>
      </c>
      <c r="CG82" s="15">
        <v>1.9434756401094706</v>
      </c>
      <c r="CH82" s="15">
        <v>2.2318220352806879</v>
      </c>
      <c r="CI82" s="15">
        <v>3.7461084494301189</v>
      </c>
      <c r="CJ82" s="15">
        <v>2.4381979882024334</v>
      </c>
      <c r="CK82" s="15">
        <v>2.7151675295608841</v>
      </c>
      <c r="CL82" s="15">
        <v>-0.55240701308539253</v>
      </c>
      <c r="CM82" s="15">
        <v>10.337602675542895</v>
      </c>
      <c r="CN82" s="15">
        <v>-0.47027900759966013</v>
      </c>
      <c r="CO82" s="15">
        <v>-3.0832889670766246</v>
      </c>
      <c r="CP82" s="15">
        <v>0.28137210655201317</v>
      </c>
      <c r="CQ82" s="15">
        <v>1.6850916936012346</v>
      </c>
      <c r="CR82" s="15">
        <v>0.32962748239937967</v>
      </c>
      <c r="CS82" s="15">
        <v>2.5238619065818875</v>
      </c>
      <c r="CT82" s="15">
        <v>-3.5681654122296873</v>
      </c>
      <c r="CU82" s="15">
        <v>-1.5287774077402077</v>
      </c>
      <c r="CV82" s="15">
        <v>-1.3010853491104502</v>
      </c>
      <c r="CW82" s="15">
        <v>-1.0853178201922211</v>
      </c>
      <c r="CX82" s="15">
        <v>0.5685416979851321</v>
      </c>
      <c r="CY82" s="15">
        <v>4.0183422735847962</v>
      </c>
      <c r="CZ82" s="15">
        <v>1.2204196419708555</v>
      </c>
      <c r="DA82" s="15">
        <v>1.0100844630488437</v>
      </c>
      <c r="DB82" s="15">
        <v>5.4119544377061617</v>
      </c>
      <c r="DC82" s="15">
        <v>0.49990647506288899</v>
      </c>
      <c r="DD82" s="15">
        <v>0.61569056252176946</v>
      </c>
      <c r="DE82" s="15">
        <v>-6.4912674713240426</v>
      </c>
      <c r="DF82" s="15">
        <v>2.651622211700865</v>
      </c>
      <c r="DG82" s="15">
        <v>3.2238943042898907</v>
      </c>
      <c r="DH82" s="15">
        <v>6.0415792034317501</v>
      </c>
      <c r="DI82" s="15">
        <v>1.7100668771855005</v>
      </c>
      <c r="DJ82" s="15">
        <v>5.260100964442409</v>
      </c>
      <c r="DK82" s="15">
        <v>1.7297131086872959</v>
      </c>
      <c r="DL82" s="15">
        <v>2.5044623888161279</v>
      </c>
      <c r="DM82" s="15">
        <v>1.6714019786430656</v>
      </c>
      <c r="DN82" s="15">
        <v>1.2975460667831191</v>
      </c>
      <c r="DO82" s="15">
        <v>-2.0593576062919681</v>
      </c>
      <c r="DP82" s="15">
        <v>2.1586164547053555</v>
      </c>
      <c r="DQ82" s="15">
        <v>-0.63506056561906199</v>
      </c>
      <c r="DR82" s="15">
        <v>-1.1261612636941511</v>
      </c>
      <c r="DS82" s="15">
        <v>1.3832525460229408</v>
      </c>
      <c r="DT82" s="15">
        <v>7.0111314209899103</v>
      </c>
      <c r="DU82" s="15">
        <v>1.2481568744102409</v>
      </c>
      <c r="DV82" s="15">
        <v>3.423929270052267</v>
      </c>
      <c r="DW82" s="15">
        <v>-4.9642895428168279</v>
      </c>
      <c r="DX82" s="15">
        <v>1.2527455508099647</v>
      </c>
      <c r="DY82" s="15">
        <v>0.25373395338943949</v>
      </c>
      <c r="DZ82" s="15">
        <v>0.19142368490199213</v>
      </c>
      <c r="EA82" s="15">
        <v>1.7358203385441549</v>
      </c>
      <c r="EB82" s="15">
        <v>0.2822004199942596</v>
      </c>
      <c r="EC82" s="15">
        <v>8.5382129459836609</v>
      </c>
      <c r="ED82" s="15">
        <v>1.998361644096569</v>
      </c>
      <c r="EE82" s="15">
        <v>2.1264690717254116</v>
      </c>
      <c r="EF82" s="15">
        <v>6.9109889356384198</v>
      </c>
      <c r="EG82" s="15">
        <v>-1.748973911696438</v>
      </c>
      <c r="EH82" s="15">
        <v>1.0950316692352666</v>
      </c>
      <c r="EI82" s="15">
        <v>1.7026789188313503</v>
      </c>
      <c r="EJ82" s="15">
        <v>6.259383448015182</v>
      </c>
      <c r="EK82" s="15">
        <v>0.14448606411039278</v>
      </c>
      <c r="EL82" s="15">
        <v>1.6317381284093495</v>
      </c>
      <c r="EM82" s="15">
        <v>-2.2457147804370665</v>
      </c>
      <c r="EN82" s="15">
        <v>-1.6323443995779239</v>
      </c>
      <c r="EO82" s="15">
        <v>-1.5093246612884812</v>
      </c>
      <c r="EP82" s="15">
        <v>1.017172736580485E-2</v>
      </c>
      <c r="EQ82" s="15">
        <v>0.16057793501109585</v>
      </c>
      <c r="ER82" s="15">
        <v>2.7843946038467977</v>
      </c>
      <c r="ES82" s="15">
        <v>1.4371083550821295</v>
      </c>
      <c r="ET82" s="15">
        <v>2.2893058779502349</v>
      </c>
      <c r="EU82" s="15">
        <v>3.7457012807819048</v>
      </c>
      <c r="EV82" s="15">
        <v>2.1136977899217757</v>
      </c>
      <c r="EW82" s="15">
        <v>5.5727639200144147E-2</v>
      </c>
      <c r="EX82" s="15">
        <v>3.2653470545674219</v>
      </c>
      <c r="EY82" s="15">
        <v>7.2131510679399229</v>
      </c>
      <c r="EZ82" s="15">
        <v>-5.6099382746254323</v>
      </c>
      <c r="FA82" s="15">
        <v>6.2909431986162705</v>
      </c>
      <c r="FB82" s="15">
        <v>-4.4826929692187338</v>
      </c>
      <c r="FC82" s="15">
        <v>2.472610977035167</v>
      </c>
      <c r="FD82" s="15">
        <v>0.41522311465851769</v>
      </c>
      <c r="FE82" s="15">
        <v>0.15032476888068644</v>
      </c>
      <c r="FF82" s="15">
        <v>1.0643382217400212</v>
      </c>
      <c r="FG82" s="15">
        <v>1.8538363926489456</v>
      </c>
      <c r="FH82" s="15">
        <v>0.4301677287171255</v>
      </c>
      <c r="FI82" s="15">
        <v>-0.74698403610398545</v>
      </c>
      <c r="FJ82" s="15">
        <v>5.7900186135002922</v>
      </c>
      <c r="FK82" s="15">
        <v>0.60527440589863613</v>
      </c>
      <c r="FL82" s="15">
        <v>2.5292293209055003</v>
      </c>
      <c r="FM82" s="15">
        <v>-0.35673000410326855</v>
      </c>
      <c r="FN82" s="15">
        <v>-0.86796169044711724</v>
      </c>
      <c r="FO82" s="15">
        <v>0.35646736505753007</v>
      </c>
      <c r="FP82" s="15">
        <v>1.2352935233625193</v>
      </c>
      <c r="FQ82" s="15">
        <v>-1.0384993122733654</v>
      </c>
      <c r="FR82" s="15">
        <v>3.5085955895072307</v>
      </c>
      <c r="FS82" s="15">
        <v>-2.1390619658366337</v>
      </c>
      <c r="FT82" s="15">
        <v>-0.15678151376939087</v>
      </c>
      <c r="FU82" s="15">
        <v>-0.79970830248037861</v>
      </c>
      <c r="FV82" s="15">
        <v>5.3134213180741332</v>
      </c>
      <c r="FW82" s="15">
        <v>0.51755637409128341</v>
      </c>
      <c r="FX82" s="15">
        <v>0.78784839571575715</v>
      </c>
      <c r="FY82" s="15">
        <v>0.93683609812630109</v>
      </c>
      <c r="FZ82" s="15">
        <v>1.6216998816952273</v>
      </c>
      <c r="GA82" s="15">
        <v>-1.4185449921140241</v>
      </c>
      <c r="GB82" s="15">
        <v>-4.7503769906569673</v>
      </c>
      <c r="GC82" s="15">
        <v>0.31935510540322753</v>
      </c>
      <c r="GD82" s="15">
        <v>-1.6442372121929303</v>
      </c>
      <c r="GE82" s="15">
        <v>0.83618264844757206</v>
      </c>
      <c r="GF82" s="15">
        <v>2.2237015389825654</v>
      </c>
      <c r="GG82" s="15">
        <v>2.7526483996210467</v>
      </c>
      <c r="GH82" s="15">
        <v>-2.5679909951214097</v>
      </c>
      <c r="GI82" s="15">
        <v>3.1534340879664633</v>
      </c>
      <c r="GJ82" s="15">
        <v>0.11825360811599905</v>
      </c>
      <c r="GK82" s="15">
        <v>5.2139449818589299</v>
      </c>
      <c r="GL82" s="15">
        <v>-0.21189764041084058</v>
      </c>
      <c r="GM82" s="15">
        <v>9.1171421169081723E-3</v>
      </c>
      <c r="GN82" s="15">
        <v>2.0471842665883635</v>
      </c>
      <c r="GO82" s="15">
        <v>-1.3756410187613406</v>
      </c>
      <c r="GP82" s="15">
        <v>1.2747084745807922</v>
      </c>
      <c r="GQ82" s="15">
        <v>2.2008974693990369</v>
      </c>
      <c r="GR82" s="15">
        <v>-1.6008001398020659</v>
      </c>
      <c r="GS82" s="15">
        <v>-0.28354635493731029</v>
      </c>
      <c r="GT82" s="15">
        <v>0.93660568903904817</v>
      </c>
    </row>
    <row r="83" spans="1:202" x14ac:dyDescent="0.2">
      <c r="A83" s="13">
        <v>82</v>
      </c>
      <c r="B83" s="15">
        <v>-8.1564270624927975</v>
      </c>
      <c r="C83" s="15">
        <v>-13.206985646301117</v>
      </c>
      <c r="D83" s="15">
        <v>-5.7146878160353154</v>
      </c>
      <c r="E83" s="15">
        <v>-10.461889564419677</v>
      </c>
      <c r="F83" s="15">
        <v>-1.3237539936779452</v>
      </c>
      <c r="G83" s="15">
        <v>-5.5325689189271268</v>
      </c>
      <c r="H83" s="15">
        <v>-11.94987859976179</v>
      </c>
      <c r="I83" s="15">
        <v>-4.2307791038907414</v>
      </c>
      <c r="J83" s="15">
        <v>-4.1369231263263018</v>
      </c>
      <c r="K83" s="15">
        <v>-5.9984828203463705</v>
      </c>
      <c r="L83" s="15">
        <v>-10.417294869802831</v>
      </c>
      <c r="M83" s="15">
        <v>-6.6475191579230817</v>
      </c>
      <c r="N83" s="15">
        <v>-9.9686225650188014</v>
      </c>
      <c r="O83" s="15">
        <v>1.7227849190919646</v>
      </c>
      <c r="P83" s="15">
        <v>-7.8479279071093959</v>
      </c>
      <c r="Q83" s="15">
        <v>-0.65573954054936934</v>
      </c>
      <c r="R83" s="15">
        <v>-10.892955193937876</v>
      </c>
      <c r="S83" s="15">
        <v>-2.1670081508277037</v>
      </c>
      <c r="T83" s="15">
        <v>-3.5662475862258671</v>
      </c>
      <c r="U83" s="15">
        <v>-8.1423536685557814</v>
      </c>
      <c r="V83" s="15">
        <v>-9.7387425386759894</v>
      </c>
      <c r="W83" s="15">
        <v>-7.7547853571148488</v>
      </c>
      <c r="X83" s="15">
        <v>-10.564362386858175</v>
      </c>
      <c r="Y83" s="15">
        <v>-0.99655909581744595</v>
      </c>
      <c r="Z83" s="15">
        <v>-9.241462565008467</v>
      </c>
      <c r="AA83" s="15">
        <v>-3.0159145845714392</v>
      </c>
      <c r="AB83" s="15">
        <v>-0.82880773069728897</v>
      </c>
      <c r="AC83" s="15">
        <v>-4.1333713301875257</v>
      </c>
      <c r="AD83" s="15">
        <v>-8.2869599145754727</v>
      </c>
      <c r="AE83" s="15">
        <v>1.968297556680354E-2</v>
      </c>
      <c r="AF83" s="15">
        <v>-8.113496034136956</v>
      </c>
      <c r="AG83" s="15">
        <v>-9.2830443503175211</v>
      </c>
      <c r="AH83" s="15">
        <v>-4.182916516141133</v>
      </c>
      <c r="AI83" s="15">
        <v>-1.4309306195644798</v>
      </c>
      <c r="AJ83" s="15">
        <v>5.5906563159201808</v>
      </c>
      <c r="AK83" s="15">
        <v>-5.4376340894350488</v>
      </c>
      <c r="AL83" s="15">
        <v>-12.000493747472998</v>
      </c>
      <c r="AM83" s="15">
        <v>-5.9206339264826155</v>
      </c>
      <c r="AN83" s="15">
        <v>-1.0319609549359545</v>
      </c>
      <c r="AO83" s="15">
        <v>-5.8600820714728474</v>
      </c>
      <c r="AP83" s="15">
        <v>-11.832583943578445</v>
      </c>
      <c r="AQ83" s="15">
        <v>-1.4443505738959297</v>
      </c>
      <c r="AR83" s="15">
        <v>-1.2644870265275383</v>
      </c>
      <c r="AS83" s="15">
        <v>-7.5770573605045595</v>
      </c>
      <c r="AT83" s="15">
        <v>-11.00051560088253</v>
      </c>
      <c r="AU83" s="15">
        <v>-3.4024273456390235</v>
      </c>
      <c r="AV83" s="15">
        <v>-4.7098976688486012</v>
      </c>
      <c r="AW83" s="15">
        <v>-7.6927834675475717</v>
      </c>
      <c r="AX83" s="15">
        <v>-5.2695794410324126</v>
      </c>
      <c r="AY83" s="15">
        <v>-6.132531130040725</v>
      </c>
      <c r="AZ83" s="15">
        <v>-12.605341966617573</v>
      </c>
      <c r="BA83" s="15">
        <v>-9.2906325217183472</v>
      </c>
      <c r="BB83" s="15">
        <v>5.556413229096222</v>
      </c>
      <c r="BC83" s="15">
        <v>-2.278736689969846</v>
      </c>
      <c r="BD83" s="15">
        <v>-12.021674741164432</v>
      </c>
      <c r="BE83" s="15">
        <v>-7.9722288225592299</v>
      </c>
      <c r="BF83" s="15">
        <v>-4.1967624020980239</v>
      </c>
      <c r="BG83" s="15">
        <v>0.98290925548386121</v>
      </c>
      <c r="BH83" s="15">
        <v>-1.1335102096299319</v>
      </c>
      <c r="BI83" s="15">
        <v>-11.385646683809931</v>
      </c>
      <c r="BJ83" s="15">
        <v>1.5577239005168597</v>
      </c>
      <c r="BK83" s="15">
        <v>4.1331289939111358</v>
      </c>
      <c r="BL83" s="15">
        <v>-7.0818245278011496</v>
      </c>
      <c r="BM83" s="15">
        <v>-2.5554189667820522</v>
      </c>
      <c r="BN83" s="15">
        <v>2.7620198646324443</v>
      </c>
      <c r="BO83" s="15">
        <v>-13.712665263831374</v>
      </c>
      <c r="BP83" s="15">
        <v>1.3010480749562001</v>
      </c>
      <c r="BQ83" s="15">
        <v>-4.5830964999567323</v>
      </c>
      <c r="BR83" s="15">
        <v>-9.2045837338114342</v>
      </c>
      <c r="BS83" s="15">
        <v>-9.1530003606931629</v>
      </c>
      <c r="BT83" s="15">
        <v>-11.048974123927353</v>
      </c>
      <c r="BU83" s="15">
        <v>-0.75200093874012719</v>
      </c>
      <c r="BV83" s="15">
        <v>-7.8855422834045523</v>
      </c>
      <c r="BW83" s="15">
        <v>-6.3079713872370808</v>
      </c>
      <c r="BX83" s="15">
        <v>0.75357639783631947</v>
      </c>
      <c r="BY83" s="15">
        <v>-9.9328425096542148</v>
      </c>
      <c r="BZ83" s="15">
        <v>-1.0738231824970081</v>
      </c>
      <c r="CA83" s="15">
        <v>-13.172976198584346</v>
      </c>
      <c r="CB83" s="15">
        <v>-4.4049253155104999</v>
      </c>
      <c r="CC83" s="15">
        <v>-10.980338691826493</v>
      </c>
      <c r="CD83" s="15">
        <v>-7.5015894121985394</v>
      </c>
      <c r="CE83" s="15">
        <v>-5.3882918009080747</v>
      </c>
      <c r="CF83" s="15">
        <v>-1.8705431859305284</v>
      </c>
      <c r="CG83" s="15">
        <v>-9.8131435319558644</v>
      </c>
      <c r="CH83" s="15">
        <v>-9.6161184102684025</v>
      </c>
      <c r="CI83" s="15">
        <v>-11.72061316496473</v>
      </c>
      <c r="CJ83" s="15">
        <v>-11.866565313131696</v>
      </c>
      <c r="CK83" s="15">
        <v>-6.6448186245458869</v>
      </c>
      <c r="CL83" s="15">
        <v>-1.0832937990736173</v>
      </c>
      <c r="CM83" s="15">
        <v>-5.6811366478931387</v>
      </c>
      <c r="CN83" s="15">
        <v>3.8267086053957811</v>
      </c>
      <c r="CO83" s="15">
        <v>0.34820176583392737</v>
      </c>
      <c r="CP83" s="15">
        <v>-4.4050889056253775</v>
      </c>
      <c r="CQ83" s="15">
        <v>0.11728917703974862</v>
      </c>
      <c r="CR83" s="15">
        <v>-6.8398898154772745</v>
      </c>
      <c r="CS83" s="15">
        <v>-6.7158549695632885</v>
      </c>
      <c r="CT83" s="15">
        <v>-3.3012152680297171</v>
      </c>
      <c r="CU83" s="15">
        <v>-14.328365502768605</v>
      </c>
      <c r="CV83" s="15">
        <v>-0.84537256738908362</v>
      </c>
      <c r="CW83" s="15">
        <v>-3.4745705014827131</v>
      </c>
      <c r="CX83" s="15">
        <v>-12.296314182571024</v>
      </c>
      <c r="CY83" s="15">
        <v>-5.2917514535133092</v>
      </c>
      <c r="CZ83" s="15">
        <v>-4.6611097574200491</v>
      </c>
      <c r="DA83" s="15">
        <v>-4.4443418224099807</v>
      </c>
      <c r="DB83" s="15">
        <v>-15.428182619408467</v>
      </c>
      <c r="DC83" s="15">
        <v>-4.7173966942691079</v>
      </c>
      <c r="DD83" s="15">
        <v>-7.4804155780706347</v>
      </c>
      <c r="DE83" s="15">
        <v>-2.8735149024244953</v>
      </c>
      <c r="DF83" s="15">
        <v>-7.9358694061472219</v>
      </c>
      <c r="DG83" s="15">
        <v>-10.183670436001028</v>
      </c>
      <c r="DH83" s="15">
        <v>-20.5887258787901</v>
      </c>
      <c r="DI83" s="15">
        <v>0.94586853013117755</v>
      </c>
      <c r="DJ83" s="15">
        <v>-8.4986800259721598</v>
      </c>
      <c r="DK83" s="15">
        <v>-9.8689762522514783</v>
      </c>
      <c r="DL83" s="15">
        <v>-6.995896743729487</v>
      </c>
      <c r="DM83" s="15">
        <v>-9.3370796078886755</v>
      </c>
      <c r="DN83" s="15">
        <v>-6.0093773189490038</v>
      </c>
      <c r="DO83" s="15">
        <v>-5.0850848316191</v>
      </c>
      <c r="DP83" s="15">
        <v>-10.056634881904968</v>
      </c>
      <c r="DQ83" s="15">
        <v>-7.2003382097484705</v>
      </c>
      <c r="DR83" s="15">
        <v>-18.182574283307989</v>
      </c>
      <c r="DS83" s="15">
        <v>-6.3904013702930911</v>
      </c>
      <c r="DT83" s="15">
        <v>-9.3107792070614117</v>
      </c>
      <c r="DU83" s="15">
        <v>-4.027074591002056</v>
      </c>
      <c r="DV83" s="15">
        <v>-12.748089254842828</v>
      </c>
      <c r="DW83" s="15">
        <v>0.72945994129940805</v>
      </c>
      <c r="DX83" s="15">
        <v>0.14061346130108865</v>
      </c>
      <c r="DY83" s="15">
        <v>-2.5230865808118921</v>
      </c>
      <c r="DZ83" s="15">
        <v>-7.2070178048854832</v>
      </c>
      <c r="EA83" s="15">
        <v>-8.0087609703202673</v>
      </c>
      <c r="EB83" s="15">
        <v>-6.5952459866665416</v>
      </c>
      <c r="EC83" s="15">
        <v>-8.364749661449066</v>
      </c>
      <c r="ED83" s="15">
        <v>-10.745738512676152</v>
      </c>
      <c r="EE83" s="15">
        <v>-8.9227062658789968</v>
      </c>
      <c r="EF83" s="15">
        <v>-12.39132331673702</v>
      </c>
      <c r="EG83" s="15">
        <v>-1.8587987194852005</v>
      </c>
      <c r="EH83" s="15">
        <v>-2.0557227742961492</v>
      </c>
      <c r="EI83" s="15">
        <v>-10.836959552050132</v>
      </c>
      <c r="EJ83" s="15">
        <v>-5.4385278413670335</v>
      </c>
      <c r="EK83" s="15">
        <v>-1.2784554776531607</v>
      </c>
      <c r="EL83" s="15">
        <v>2.5971706532158807</v>
      </c>
      <c r="EM83" s="15">
        <v>-4.5402484257196569</v>
      </c>
      <c r="EN83" s="15">
        <v>-5.0864419126830773</v>
      </c>
      <c r="EO83" s="15">
        <v>1.6710789536941673</v>
      </c>
      <c r="EP83" s="15">
        <v>-6.5887322196601499</v>
      </c>
      <c r="EQ83" s="15">
        <v>-8.1429495565721588</v>
      </c>
      <c r="ER83" s="15">
        <v>-15.548143793412574</v>
      </c>
      <c r="ES83" s="15">
        <v>-8.4205086718332254</v>
      </c>
      <c r="ET83" s="15">
        <v>-11.887953437037165</v>
      </c>
      <c r="EU83" s="15">
        <v>-10.350337577114791</v>
      </c>
      <c r="EV83" s="15">
        <v>-9.3661338802765908</v>
      </c>
      <c r="EW83" s="15">
        <v>0.45288283697810727</v>
      </c>
      <c r="EX83" s="15">
        <v>-1.7184257668318506</v>
      </c>
      <c r="EY83" s="15">
        <v>-9.6397257021909581</v>
      </c>
      <c r="EZ83" s="15">
        <v>-5.1240208891690697</v>
      </c>
      <c r="FA83" s="15">
        <v>-6.0357799234139282</v>
      </c>
      <c r="FB83" s="15">
        <v>-10.964680468813755</v>
      </c>
      <c r="FC83" s="15">
        <v>-10.857914360519809</v>
      </c>
      <c r="FD83" s="15">
        <v>-4.9918107912874499</v>
      </c>
      <c r="FE83" s="15">
        <v>-0.44773173976563485</v>
      </c>
      <c r="FF83" s="15">
        <v>-5.6716223207568337</v>
      </c>
      <c r="FG83" s="15">
        <v>-4.8851788270799821</v>
      </c>
      <c r="FH83" s="15">
        <v>-1.7512867589329721</v>
      </c>
      <c r="FI83" s="15">
        <v>-14.468326730019207</v>
      </c>
      <c r="FJ83" s="15">
        <v>-4.1221870823135927</v>
      </c>
      <c r="FK83" s="15">
        <v>-7.362596290104003</v>
      </c>
      <c r="FL83" s="15">
        <v>-10.334771135755094</v>
      </c>
      <c r="FM83" s="15">
        <v>-0.34569478904508588</v>
      </c>
      <c r="FN83" s="15">
        <v>-1.7887705193666406</v>
      </c>
      <c r="FO83" s="15">
        <v>-7.6204230847683725</v>
      </c>
      <c r="FP83" s="15">
        <v>-8.51964724671355</v>
      </c>
      <c r="FQ83" s="15">
        <v>-4.1961775881167975</v>
      </c>
      <c r="FR83" s="15">
        <v>-10.405446628127942</v>
      </c>
      <c r="FS83" s="15">
        <v>-7.5189283018419975</v>
      </c>
      <c r="FT83" s="15">
        <v>-9.8179994085913584</v>
      </c>
      <c r="FU83" s="15">
        <v>-13.676334933503952</v>
      </c>
      <c r="FV83" s="15">
        <v>3.4981926920739204E-2</v>
      </c>
      <c r="FW83" s="15">
        <v>-8.6276625968021285</v>
      </c>
      <c r="FX83" s="15">
        <v>-0.78051328186904212</v>
      </c>
      <c r="FY83" s="15">
        <v>-4.3384607419521322</v>
      </c>
      <c r="FZ83" s="15">
        <v>-0.64540118954404657</v>
      </c>
      <c r="GA83" s="15">
        <v>0.65075977475815372</v>
      </c>
      <c r="GB83" s="15">
        <v>-8.8287172100917921</v>
      </c>
      <c r="GC83" s="15">
        <v>-1.507276181413066</v>
      </c>
      <c r="GD83" s="15">
        <v>-9.193231814321944</v>
      </c>
      <c r="GE83" s="15">
        <v>-8.6458766460306773</v>
      </c>
      <c r="GF83" s="15">
        <v>-6.8962029666653937</v>
      </c>
      <c r="GG83" s="15">
        <v>-7.9704837859873194</v>
      </c>
      <c r="GH83" s="15">
        <v>3.4531352361578262</v>
      </c>
      <c r="GI83" s="15">
        <v>-6.2614256317722425</v>
      </c>
      <c r="GJ83" s="15">
        <v>-2.4259767955082205</v>
      </c>
      <c r="GK83" s="15">
        <v>-16.234609994301945</v>
      </c>
      <c r="GL83" s="15">
        <v>-5.2784137004726563</v>
      </c>
      <c r="GM83" s="15">
        <v>-6.4639454515865946</v>
      </c>
      <c r="GN83" s="15">
        <v>-8.5722629469877738</v>
      </c>
      <c r="GO83" s="15">
        <v>-11.152146663208445</v>
      </c>
      <c r="GP83" s="15">
        <v>-7.0466769886725835</v>
      </c>
      <c r="GQ83" s="15">
        <v>-8.1636855676925961</v>
      </c>
      <c r="GR83" s="15">
        <v>-5.6892936485734431</v>
      </c>
      <c r="GS83" s="15">
        <v>-9.0399784893183774</v>
      </c>
      <c r="GT83" s="15">
        <v>-1.7672489958596864</v>
      </c>
    </row>
    <row r="84" spans="1:202" x14ac:dyDescent="0.2">
      <c r="A84" s="13">
        <v>83</v>
      </c>
      <c r="B84" s="15">
        <v>1.7110857776243524</v>
      </c>
      <c r="C84" s="15">
        <v>4.9486093539073668</v>
      </c>
      <c r="D84" s="15">
        <v>0.75631617236035165</v>
      </c>
      <c r="E84" s="15">
        <v>2.3554968354117078</v>
      </c>
      <c r="F84" s="15">
        <v>2.8066851467548273</v>
      </c>
      <c r="G84" s="15">
        <v>2.6019252665248143</v>
      </c>
      <c r="H84" s="15">
        <v>2.4297786060114461</v>
      </c>
      <c r="I84" s="15">
        <v>2.4479601875232557</v>
      </c>
      <c r="J84" s="15">
        <v>1.7776720177438188</v>
      </c>
      <c r="K84" s="15">
        <v>2.1052505689938834</v>
      </c>
      <c r="L84" s="15">
        <v>-5.0583247818563288</v>
      </c>
      <c r="M84" s="15">
        <v>5.2730661235516809</v>
      </c>
      <c r="N84" s="15">
        <v>10.807681390123086</v>
      </c>
      <c r="O84" s="15">
        <v>1.991257803643387</v>
      </c>
      <c r="P84" s="15">
        <v>2.1280896593657834</v>
      </c>
      <c r="Q84" s="15">
        <v>3.1165644670393386</v>
      </c>
      <c r="R84" s="15">
        <v>2.0298755303031095</v>
      </c>
      <c r="S84" s="15">
        <v>0.91635840371017663</v>
      </c>
      <c r="T84" s="15">
        <v>-1.0724473484308708</v>
      </c>
      <c r="U84" s="15">
        <v>3.2745108313086542</v>
      </c>
      <c r="V84" s="15">
        <v>4.40030516818614</v>
      </c>
      <c r="W84" s="15">
        <v>-0.45196331125474476</v>
      </c>
      <c r="X84" s="15">
        <v>1.9859691050063286</v>
      </c>
      <c r="Y84" s="15">
        <v>1.3221706845939318</v>
      </c>
      <c r="Z84" s="15">
        <v>0.65927207640922347</v>
      </c>
      <c r="AA84" s="15">
        <v>7.1660885353073107</v>
      </c>
      <c r="AB84" s="15">
        <v>-3.2520040596817656</v>
      </c>
      <c r="AC84" s="15">
        <v>-1.0103198366439949</v>
      </c>
      <c r="AD84" s="15">
        <v>1.7069851888507768</v>
      </c>
      <c r="AE84" s="15">
        <v>-0.43456254527800092</v>
      </c>
      <c r="AF84" s="15">
        <v>0.80344405635077121</v>
      </c>
      <c r="AG84" s="15">
        <v>2.2785832699329127</v>
      </c>
      <c r="AH84" s="15">
        <v>-2.790210457777681E-2</v>
      </c>
      <c r="AI84" s="15">
        <v>-4.0335409474027202</v>
      </c>
      <c r="AJ84" s="15">
        <v>-2.9323591820677439</v>
      </c>
      <c r="AK84" s="15">
        <v>-0.84894034076033864</v>
      </c>
      <c r="AL84" s="15">
        <v>4.7213597553416786</v>
      </c>
      <c r="AM84" s="15">
        <v>0.94542108436622052</v>
      </c>
      <c r="AN84" s="15">
        <v>-0.40130265204642074</v>
      </c>
      <c r="AO84" s="15">
        <v>3.9444783769053506</v>
      </c>
      <c r="AP84" s="15">
        <v>-0.68792774509514043</v>
      </c>
      <c r="AQ84" s="15">
        <v>0.60639850019069352</v>
      </c>
      <c r="AR84" s="15">
        <v>-2.8581506345927432E-2</v>
      </c>
      <c r="AS84" s="15">
        <v>1.8902367870703514</v>
      </c>
      <c r="AT84" s="15">
        <v>0.48491485635726628</v>
      </c>
      <c r="AU84" s="15">
        <v>0.47332974866543087</v>
      </c>
      <c r="AV84" s="15">
        <v>3.5180027943835901</v>
      </c>
      <c r="AW84" s="15">
        <v>-5.4569157215310762</v>
      </c>
      <c r="AX84" s="15">
        <v>0.76360044924193526</v>
      </c>
      <c r="AY84" s="15">
        <v>0.98133157599108634</v>
      </c>
      <c r="AZ84" s="15">
        <v>4.5936875108248731</v>
      </c>
      <c r="BA84" s="15">
        <v>1.9624196258940916</v>
      </c>
      <c r="BB84" s="15">
        <v>3.2655662952297755</v>
      </c>
      <c r="BC84" s="15">
        <v>-5.2681411537679885</v>
      </c>
      <c r="BD84" s="15">
        <v>2.6657653824170326</v>
      </c>
      <c r="BE84" s="15">
        <v>0.87427166987704119</v>
      </c>
      <c r="BF84" s="15">
        <v>2.0656678319462198</v>
      </c>
      <c r="BG84" s="15">
        <v>-0.86900517565986557</v>
      </c>
      <c r="BH84" s="15">
        <v>1.0690116009121073</v>
      </c>
      <c r="BI84" s="15">
        <v>1.2912988805390313</v>
      </c>
      <c r="BJ84" s="15">
        <v>4.4741376199013345</v>
      </c>
      <c r="BK84" s="15">
        <v>2.4417580795521978</v>
      </c>
      <c r="BL84" s="15">
        <v>3.7398483586513258</v>
      </c>
      <c r="BM84" s="15">
        <v>3.8003101052848209E-2</v>
      </c>
      <c r="BN84" s="15">
        <v>-5.116355730697502</v>
      </c>
      <c r="BO84" s="15">
        <v>3.1408723767601594</v>
      </c>
      <c r="BP84" s="15">
        <v>0.91967096140202798</v>
      </c>
      <c r="BQ84" s="15">
        <v>0.82337729373800206</v>
      </c>
      <c r="BR84" s="15">
        <v>-6.4335789891408375</v>
      </c>
      <c r="BS84" s="15">
        <v>1.658769004324149</v>
      </c>
      <c r="BT84" s="15">
        <v>1.9643384882869821</v>
      </c>
      <c r="BU84" s="15">
        <v>0.44500460488562216</v>
      </c>
      <c r="BV84" s="15">
        <v>3.2131473502581542</v>
      </c>
      <c r="BW84" s="15">
        <v>-1.4823368213346892</v>
      </c>
      <c r="BX84" s="15">
        <v>-3.724405806166347</v>
      </c>
      <c r="BY84" s="15">
        <v>2.4032217605576203</v>
      </c>
      <c r="BZ84" s="15">
        <v>2.3324958813059951</v>
      </c>
      <c r="CA84" s="15">
        <v>1.796020573109081</v>
      </c>
      <c r="CB84" s="15">
        <v>0.1107837457858265</v>
      </c>
      <c r="CC84" s="15">
        <v>5.8837215556052147</v>
      </c>
      <c r="CD84" s="15">
        <v>1.5723681841631889</v>
      </c>
      <c r="CE84" s="15">
        <v>2.5457233703373885</v>
      </c>
      <c r="CF84" s="15">
        <v>1.7311513150882543</v>
      </c>
      <c r="CG84" s="15">
        <v>2.0514558133901799</v>
      </c>
      <c r="CH84" s="15">
        <v>2.0103258025129112</v>
      </c>
      <c r="CI84" s="15">
        <v>3.9643781608283897</v>
      </c>
      <c r="CJ84" s="15">
        <v>2.2052232530880298</v>
      </c>
      <c r="CK84" s="15">
        <v>5.1991329542191265</v>
      </c>
      <c r="CL84" s="15">
        <v>4.5118517480033375</v>
      </c>
      <c r="CM84" s="15">
        <v>10.616193430476114</v>
      </c>
      <c r="CN84" s="15">
        <v>-0.19338455814306976</v>
      </c>
      <c r="CO84" s="15">
        <v>3.7683435289609295</v>
      </c>
      <c r="CP84" s="15">
        <v>0.428348786833324</v>
      </c>
      <c r="CQ84" s="15">
        <v>3.0302924626794097</v>
      </c>
      <c r="CR84" s="15">
        <v>1.4456685909506382</v>
      </c>
      <c r="CS84" s="15">
        <v>7.9372217626360717</v>
      </c>
      <c r="CT84" s="15">
        <v>0.62979140565427949</v>
      </c>
      <c r="CU84" s="15">
        <v>6.6016951436999225</v>
      </c>
      <c r="CV84" s="15">
        <v>0.10326960570796162</v>
      </c>
      <c r="CW84" s="15">
        <v>-3.8999588858109542</v>
      </c>
      <c r="CX84" s="15">
        <v>7.1924563669671606</v>
      </c>
      <c r="CY84" s="15">
        <v>-1.1273575362557682</v>
      </c>
      <c r="CZ84" s="15">
        <v>0.48971468541948665</v>
      </c>
      <c r="DA84" s="15">
        <v>-3.5688400388268597</v>
      </c>
      <c r="DB84" s="15">
        <v>2.576887572509579</v>
      </c>
      <c r="DC84" s="15">
        <v>-0.99803765013031187</v>
      </c>
      <c r="DD84" s="15">
        <v>0.22372882497859825</v>
      </c>
      <c r="DE84" s="15">
        <v>1.6083738335970765E-2</v>
      </c>
      <c r="DF84" s="15">
        <v>-2.9805749128164956</v>
      </c>
      <c r="DG84" s="15">
        <v>0.46036887956922845</v>
      </c>
      <c r="DH84" s="15">
        <v>13.104317469491669</v>
      </c>
      <c r="DI84" s="15">
        <v>-1.2347247860938988</v>
      </c>
      <c r="DJ84" s="15">
        <v>4.129677192503979</v>
      </c>
      <c r="DK84" s="15">
        <v>3.3018083717280815</v>
      </c>
      <c r="DL84" s="15">
        <v>3.2876329914869773</v>
      </c>
      <c r="DM84" s="15">
        <v>5.0760517710186637E-3</v>
      </c>
      <c r="DN84" s="15">
        <v>1.1949072417910942</v>
      </c>
      <c r="DO84" s="15">
        <v>0.87628501501178513</v>
      </c>
      <c r="DP84" s="15">
        <v>1.6861623316313958</v>
      </c>
      <c r="DQ84" s="15">
        <v>-0.98971238219946556</v>
      </c>
      <c r="DR84" s="15">
        <v>3.981948849799076</v>
      </c>
      <c r="DS84" s="15">
        <v>3.9116442454854905E-2</v>
      </c>
      <c r="DT84" s="15">
        <v>3.4927926650774315</v>
      </c>
      <c r="DU84" s="15">
        <v>-0.62442920277234615</v>
      </c>
      <c r="DV84" s="15">
        <v>3.685739247082898</v>
      </c>
      <c r="DW84" s="15">
        <v>-2.9110603864548574</v>
      </c>
      <c r="DX84" s="15">
        <v>0.77838228788992836</v>
      </c>
      <c r="DY84" s="15">
        <v>-0.35054311290057683</v>
      </c>
      <c r="DZ84" s="15">
        <v>0.238041070843659</v>
      </c>
      <c r="EA84" s="15">
        <v>1.5020060688210148</v>
      </c>
      <c r="EB84" s="15">
        <v>3.2574649012888077</v>
      </c>
      <c r="EC84" s="15">
        <v>2.7872281897897704</v>
      </c>
      <c r="ED84" s="15">
        <v>2.4123857430066322</v>
      </c>
      <c r="EE84" s="15">
        <v>-1.232895103891513</v>
      </c>
      <c r="EF84" s="15">
        <v>4.6274493727369101</v>
      </c>
      <c r="EG84" s="15">
        <v>1.7694386512096729</v>
      </c>
      <c r="EH84" s="15">
        <v>0.32671326178080951</v>
      </c>
      <c r="EI84" s="15">
        <v>-0.33849609348376508</v>
      </c>
      <c r="EJ84" s="15">
        <v>7.0441735422993883</v>
      </c>
      <c r="EK84" s="15">
        <v>6.7313431411952553</v>
      </c>
      <c r="EL84" s="15">
        <v>-1.7383245416585795</v>
      </c>
      <c r="EM84" s="15">
        <v>2.5883430091610817</v>
      </c>
      <c r="EN84" s="15">
        <v>0.28498096857700084</v>
      </c>
      <c r="EO84" s="15">
        <v>1.4757462881417742</v>
      </c>
      <c r="EP84" s="15">
        <v>7.504195949108027</v>
      </c>
      <c r="EQ84" s="15">
        <v>1.2099544032860619</v>
      </c>
      <c r="ER84" s="15">
        <v>-1.2930069928780021</v>
      </c>
      <c r="ES84" s="15">
        <v>3.6613931213195707</v>
      </c>
      <c r="ET84" s="15">
        <v>-1.5147714791101055</v>
      </c>
      <c r="EU84" s="15">
        <v>-2.7626157343687439</v>
      </c>
      <c r="EV84" s="15">
        <v>1.7775936357766409</v>
      </c>
      <c r="EW84" s="15">
        <v>-0.83082275327926569</v>
      </c>
      <c r="EX84" s="15">
        <v>0.33832024312379516</v>
      </c>
      <c r="EY84" s="15">
        <v>2.5061704694067344</v>
      </c>
      <c r="EZ84" s="15">
        <v>0.40149265242139287</v>
      </c>
      <c r="FA84" s="15">
        <v>4.2200373528926471</v>
      </c>
      <c r="FB84" s="15">
        <v>2.3514897047521677</v>
      </c>
      <c r="FC84" s="15">
        <v>2.0776391533323708</v>
      </c>
      <c r="FD84" s="15">
        <v>-0.23895457349602589</v>
      </c>
      <c r="FE84" s="15">
        <v>-1.1453527641569408</v>
      </c>
      <c r="FF84" s="15">
        <v>0.90601502314647719</v>
      </c>
      <c r="FG84" s="15">
        <v>3.002475788604686E-2</v>
      </c>
      <c r="FH84" s="15">
        <v>-0.55191393466690153</v>
      </c>
      <c r="FI84" s="15">
        <v>6.7353491905309477</v>
      </c>
      <c r="FJ84" s="15">
        <v>1.0982984103302038</v>
      </c>
      <c r="FK84" s="15">
        <v>-3.6453451021034073</v>
      </c>
      <c r="FL84" s="15">
        <v>1.7769499522855572</v>
      </c>
      <c r="FM84" s="15">
        <v>0.78746389379591175</v>
      </c>
      <c r="FN84" s="15">
        <v>0.24438559417991615</v>
      </c>
      <c r="FO84" s="15">
        <v>0.25468016456314668</v>
      </c>
      <c r="FP84" s="15">
        <v>2.1850772674066152</v>
      </c>
      <c r="FQ84" s="15">
        <v>-0.40750596472831058</v>
      </c>
      <c r="FR84" s="15">
        <v>1.4041513440298701</v>
      </c>
      <c r="FS84" s="15">
        <v>6.402952484880192</v>
      </c>
      <c r="FT84" s="15">
        <v>-2.1005826866794783</v>
      </c>
      <c r="FU84" s="15">
        <v>-8.2454447322944979</v>
      </c>
      <c r="FV84" s="15">
        <v>1.8285909312875366</v>
      </c>
      <c r="FW84" s="15">
        <v>0.95760791781257582</v>
      </c>
      <c r="FX84" s="15">
        <v>0.3854389877987528</v>
      </c>
      <c r="FY84" s="15">
        <v>0.61500196011577968</v>
      </c>
      <c r="FZ84" s="15">
        <v>0.24329410944796309</v>
      </c>
      <c r="GA84" s="15">
        <v>1.1647661930213795</v>
      </c>
      <c r="GB84" s="15">
        <v>-0.97600943558098541</v>
      </c>
      <c r="GC84" s="15">
        <v>-0.26600544666733039</v>
      </c>
      <c r="GD84" s="15">
        <v>1.9051424159034582</v>
      </c>
      <c r="GE84" s="15">
        <v>1.0691304982127101</v>
      </c>
      <c r="GF84" s="15">
        <v>3.6602851821493325</v>
      </c>
      <c r="GG84" s="15">
        <v>1.6576505626007139</v>
      </c>
      <c r="GH84" s="15">
        <v>-3.4390673660391231</v>
      </c>
      <c r="GI84" s="15">
        <v>8.3295931629730013</v>
      </c>
      <c r="GJ84" s="15">
        <v>0.23962772385641973</v>
      </c>
      <c r="GK84" s="15">
        <v>1.5855001057745139</v>
      </c>
      <c r="GL84" s="15">
        <v>1.3164383683424092</v>
      </c>
      <c r="GM84" s="15">
        <v>-0.39170206022371246</v>
      </c>
      <c r="GN84" s="15">
        <v>1.7576398416883323</v>
      </c>
      <c r="GO84" s="15">
        <v>2.1180477975998575</v>
      </c>
      <c r="GP84" s="15">
        <v>-4.3768714823835841</v>
      </c>
      <c r="GQ84" s="15">
        <v>1.1702355181147148</v>
      </c>
      <c r="GR84" s="15">
        <v>1.8327991497315093</v>
      </c>
      <c r="GS84" s="15">
        <v>1.554756670402766</v>
      </c>
      <c r="GT84" s="15">
        <v>0.88606139751658053</v>
      </c>
    </row>
    <row r="85" spans="1:202" x14ac:dyDescent="0.2">
      <c r="A85" s="13">
        <v>84</v>
      </c>
      <c r="B85" s="15">
        <v>-2.8898545826878763</v>
      </c>
      <c r="C85" s="15">
        <v>-1.7743406538071149</v>
      </c>
      <c r="D85" s="15">
        <v>-0.37666149151274397</v>
      </c>
      <c r="E85" s="15">
        <v>-3.7768703825534695</v>
      </c>
      <c r="F85" s="15">
        <v>-1.9194932336683193</v>
      </c>
      <c r="G85" s="15">
        <v>-5.5344875634722728</v>
      </c>
      <c r="H85" s="15">
        <v>-4.2584584907814476</v>
      </c>
      <c r="I85" s="15">
        <v>-3.324294932742788</v>
      </c>
      <c r="J85" s="15">
        <v>0.31703305651420499</v>
      </c>
      <c r="K85" s="15">
        <v>-0.51526821488451668</v>
      </c>
      <c r="L85" s="15">
        <v>2.2748468420652772</v>
      </c>
      <c r="M85" s="15">
        <v>-3.0831985895350762</v>
      </c>
      <c r="N85" s="15">
        <v>-1.7200615932071928</v>
      </c>
      <c r="O85" s="15">
        <v>2.3544285619343031</v>
      </c>
      <c r="P85" s="15">
        <v>0.1715607293277972</v>
      </c>
      <c r="Q85" s="15">
        <v>0.62697201735423103</v>
      </c>
      <c r="R85" s="15">
        <v>-2.7827758751986011</v>
      </c>
      <c r="S85" s="15">
        <v>-0.65835835212579397</v>
      </c>
      <c r="T85" s="15">
        <v>-3.0788923491507165</v>
      </c>
      <c r="U85" s="15">
        <v>0.54695070974962201</v>
      </c>
      <c r="V85" s="15">
        <v>-5.6248156752105167</v>
      </c>
      <c r="W85" s="15">
        <v>-1.3247785958303031</v>
      </c>
      <c r="X85" s="15">
        <v>-4.6476963428948874</v>
      </c>
      <c r="Y85" s="15">
        <v>3.095752568137657</v>
      </c>
      <c r="Z85" s="15">
        <v>0.57752007493417246</v>
      </c>
      <c r="AA85" s="15">
        <v>-2.5760752703672267</v>
      </c>
      <c r="AB85" s="15">
        <v>0.71784611952062072</v>
      </c>
      <c r="AC85" s="15">
        <v>0.50150666096072927</v>
      </c>
      <c r="AD85" s="15">
        <v>-2.8506268469345346</v>
      </c>
      <c r="AE85" s="15">
        <v>-0.4525255696363939</v>
      </c>
      <c r="AF85" s="15">
        <v>-4.141164836223389</v>
      </c>
      <c r="AG85" s="15">
        <v>-3.4936062735523228</v>
      </c>
      <c r="AH85" s="15">
        <v>4.5091834703846558</v>
      </c>
      <c r="AI85" s="15">
        <v>-1.4618221534035349</v>
      </c>
      <c r="AJ85" s="15">
        <v>-0.3955289657328821</v>
      </c>
      <c r="AK85" s="15">
        <v>5.3806722933202877E-5</v>
      </c>
      <c r="AL85" s="15">
        <v>-5.0363851293108777</v>
      </c>
      <c r="AM85" s="15">
        <v>-2.1900267831295372</v>
      </c>
      <c r="AN85" s="15">
        <v>-1.8184695164192304</v>
      </c>
      <c r="AO85" s="15">
        <v>-1.0303851926208236</v>
      </c>
      <c r="AP85" s="15">
        <v>-1.2979490474595883</v>
      </c>
      <c r="AQ85" s="15">
        <v>-0.96748409074710617</v>
      </c>
      <c r="AR85" s="15">
        <v>-0.10483263729792308</v>
      </c>
      <c r="AS85" s="15">
        <v>1.2368494441073405</v>
      </c>
      <c r="AT85" s="15">
        <v>-6.0055394253088892</v>
      </c>
      <c r="AU85" s="15">
        <v>-1.3513301650643863</v>
      </c>
      <c r="AV85" s="15">
        <v>0.94674025534387596</v>
      </c>
      <c r="AW85" s="15">
        <v>-0.48792628802856042</v>
      </c>
      <c r="AX85" s="15">
        <v>-1.9234383341353776</v>
      </c>
      <c r="AY85" s="15">
        <v>-7.0452057584699528</v>
      </c>
      <c r="AZ85" s="15">
        <v>-0.21569346051585692</v>
      </c>
      <c r="BA85" s="15">
        <v>-6.3768324911909389</v>
      </c>
      <c r="BB85" s="15">
        <v>-1.6359297277789655</v>
      </c>
      <c r="BC85" s="15">
        <v>-2.9342168315918142</v>
      </c>
      <c r="BD85" s="15">
        <v>1.0123771044683489</v>
      </c>
      <c r="BE85" s="15">
        <v>1.2218206177859656</v>
      </c>
      <c r="BF85" s="15">
        <v>-1.7665011623029629</v>
      </c>
      <c r="BG85" s="15">
        <v>4.786734174106988E-2</v>
      </c>
      <c r="BH85" s="15">
        <v>-2.0023408842127477</v>
      </c>
      <c r="BI85" s="15">
        <v>-2.2043455828213467</v>
      </c>
      <c r="BJ85" s="15">
        <v>1.3056246074419433</v>
      </c>
      <c r="BK85" s="15">
        <v>-7.4061890430997721</v>
      </c>
      <c r="BL85" s="15">
        <v>3.4667044588068561</v>
      </c>
      <c r="BM85" s="15">
        <v>-4.1032610867312957</v>
      </c>
      <c r="BN85" s="15">
        <v>-8.4080345710083559</v>
      </c>
      <c r="BO85" s="15">
        <v>-3.3236372843903226</v>
      </c>
      <c r="BP85" s="15">
        <v>-0.13979526929278313</v>
      </c>
      <c r="BQ85" s="15">
        <v>-1.8666379829443138</v>
      </c>
      <c r="BR85" s="15">
        <v>-2.241243626673795</v>
      </c>
      <c r="BS85" s="15">
        <v>-3.4084108146200074</v>
      </c>
      <c r="BT85" s="15">
        <v>-3.8645818549396411</v>
      </c>
      <c r="BU85" s="15">
        <v>0.50981726760725055</v>
      </c>
      <c r="BV85" s="15">
        <v>-4.1456437780788455</v>
      </c>
      <c r="BW85" s="15">
        <v>-0.32284753384357012</v>
      </c>
      <c r="BX85" s="15">
        <v>-2.5249539296634755</v>
      </c>
      <c r="BY85" s="15">
        <v>-4.1459481201200248</v>
      </c>
      <c r="BZ85" s="15">
        <v>-1.5413540831925245</v>
      </c>
      <c r="CA85" s="15">
        <v>-1.743238180184894</v>
      </c>
      <c r="CB85" s="15">
        <v>-1.6328144815568959</v>
      </c>
      <c r="CC85" s="15">
        <v>-5.9088074837821729</v>
      </c>
      <c r="CD85" s="15">
        <v>-2.8706838595555948</v>
      </c>
      <c r="CE85" s="15">
        <v>-0.82729771932458607</v>
      </c>
      <c r="CF85" s="15">
        <v>-4.1314651186256803</v>
      </c>
      <c r="CG85" s="15">
        <v>-4.6308398065064083</v>
      </c>
      <c r="CH85" s="15">
        <v>-3.6345111267688344</v>
      </c>
      <c r="CI85" s="15">
        <v>-4.6984741472716607</v>
      </c>
      <c r="CJ85" s="15">
        <v>-4.3362443590642048</v>
      </c>
      <c r="CK85" s="15">
        <v>5.9944242137438088</v>
      </c>
      <c r="CL85" s="15">
        <v>1.6329003517102685</v>
      </c>
      <c r="CM85" s="15">
        <v>-1.9331887014653168</v>
      </c>
      <c r="CN85" s="15">
        <v>8.8536611094721316</v>
      </c>
      <c r="CO85" s="15">
        <v>3.7390084896564555</v>
      </c>
      <c r="CP85" s="15">
        <v>-1.3747092330732817</v>
      </c>
      <c r="CQ85" s="15">
        <v>-3.3964619620491256</v>
      </c>
      <c r="CR85" s="15">
        <v>-1.8028624244802103</v>
      </c>
      <c r="CS85" s="15">
        <v>-2.8513013130741003</v>
      </c>
      <c r="CT85" s="15">
        <v>1.7654862812246612</v>
      </c>
      <c r="CU85" s="15">
        <v>0.50043951877549819</v>
      </c>
      <c r="CV85" s="15">
        <v>-1.4261220135010599</v>
      </c>
      <c r="CW85" s="15">
        <v>0.24687638787154098</v>
      </c>
      <c r="CX85" s="15">
        <v>-2.619170235042839</v>
      </c>
      <c r="CY85" s="15">
        <v>-2.3215574263471801</v>
      </c>
      <c r="CZ85" s="15">
        <v>-1.9916049653358554</v>
      </c>
      <c r="DA85" s="15">
        <v>1.1290166787919129</v>
      </c>
      <c r="DB85" s="15">
        <v>-5.1006220604497079</v>
      </c>
      <c r="DC85" s="15">
        <v>1.1818305628012209</v>
      </c>
      <c r="DD85" s="15">
        <v>-3.6640485045494442</v>
      </c>
      <c r="DE85" s="15">
        <v>-7.0339837916134149</v>
      </c>
      <c r="DF85" s="15">
        <v>-9.1625570484353229</v>
      </c>
      <c r="DG85" s="15">
        <v>-1.1337743115916274</v>
      </c>
      <c r="DH85" s="15">
        <v>-7.6844974900760032</v>
      </c>
      <c r="DI85" s="15">
        <v>1.9846496975212182</v>
      </c>
      <c r="DJ85" s="15">
        <v>-0.28934564999164758</v>
      </c>
      <c r="DK85" s="15">
        <v>-3.1845043040181533</v>
      </c>
      <c r="DL85" s="15">
        <v>7.0751481494394142E-2</v>
      </c>
      <c r="DM85" s="15">
        <v>-5.2702681177449247</v>
      </c>
      <c r="DN85" s="15">
        <v>-2.2382220557369576</v>
      </c>
      <c r="DO85" s="15">
        <v>-10.582434820508103</v>
      </c>
      <c r="DP85" s="15">
        <v>-2.7356936012171076</v>
      </c>
      <c r="DQ85" s="15">
        <v>-4.1354462110021775</v>
      </c>
      <c r="DR85" s="15">
        <v>-4.5300852797514031</v>
      </c>
      <c r="DS85" s="15">
        <v>-4.4722209748469313</v>
      </c>
      <c r="DT85" s="15">
        <v>-10.256814743315399</v>
      </c>
      <c r="DU85" s="15">
        <v>-6.7626580277708772</v>
      </c>
      <c r="DV85" s="15">
        <v>-3.2456815771002105</v>
      </c>
      <c r="DW85" s="15">
        <v>0.9745932581629253</v>
      </c>
      <c r="DX85" s="15">
        <v>-0.3469094631180899</v>
      </c>
      <c r="DY85" s="15">
        <v>-1.4977107317590179</v>
      </c>
      <c r="DZ85" s="15">
        <v>-0.86859985760137448</v>
      </c>
      <c r="EA85" s="15">
        <v>-2.2858340282153247</v>
      </c>
      <c r="EB85" s="15">
        <v>-0.86014926081347198</v>
      </c>
      <c r="EC85" s="15">
        <v>-2.16172118045561</v>
      </c>
      <c r="ED85" s="15">
        <v>-4.3428600117334879</v>
      </c>
      <c r="EE85" s="15">
        <v>-0.63709025111472606</v>
      </c>
      <c r="EF85" s="15">
        <v>-6.3489964230295257</v>
      </c>
      <c r="EG85" s="15">
        <v>-1.4543178773716683</v>
      </c>
      <c r="EH85" s="15">
        <v>2.8688581286910182</v>
      </c>
      <c r="EI85" s="15">
        <v>-1.5545699636686636</v>
      </c>
      <c r="EJ85" s="15">
        <v>-4.5661330469647954</v>
      </c>
      <c r="EK85" s="15">
        <v>1.8489296121925267</v>
      </c>
      <c r="EL85" s="15">
        <v>3.2276296407824643</v>
      </c>
      <c r="EM85" s="15">
        <v>-1.2314201292001989</v>
      </c>
      <c r="EN85" s="15">
        <v>-3.1156859175632077</v>
      </c>
      <c r="EO85" s="15">
        <v>2.1316635651766891E-3</v>
      </c>
      <c r="EP85" s="15">
        <v>5.1148191514344523</v>
      </c>
      <c r="EQ85" s="15">
        <v>-0.3133012164540121</v>
      </c>
      <c r="ER85" s="15">
        <v>-1.6463082182995006</v>
      </c>
      <c r="ES85" s="15">
        <v>-4.0289559942312607</v>
      </c>
      <c r="ET85" s="15">
        <v>-5.0194768189255798</v>
      </c>
      <c r="EU85" s="15">
        <v>-1.6149609767298096</v>
      </c>
      <c r="EV85" s="15">
        <v>-3.445463199009887</v>
      </c>
      <c r="EW85" s="15">
        <v>1.3841832231238564</v>
      </c>
      <c r="EX85" s="15">
        <v>0.56676964755204762</v>
      </c>
      <c r="EY85" s="15">
        <v>-1.8614084100843262</v>
      </c>
      <c r="EZ85" s="15">
        <v>-5.8789325605754179</v>
      </c>
      <c r="FA85" s="15">
        <v>-2.2074433942176634</v>
      </c>
      <c r="FB85" s="15">
        <v>-10.062962115013589</v>
      </c>
      <c r="FC85" s="15">
        <v>-5.0119067502578183</v>
      </c>
      <c r="FD85" s="15">
        <v>-3.4318955469786365</v>
      </c>
      <c r="FE85" s="15">
        <v>0.31404560191596298</v>
      </c>
      <c r="FF85" s="15">
        <v>-1.9813315683775548</v>
      </c>
      <c r="FG85" s="15">
        <v>-0.2053238011520071</v>
      </c>
      <c r="FH85" s="15">
        <v>-3.0202310770946408</v>
      </c>
      <c r="FI85" s="15">
        <v>-12.077476900740699</v>
      </c>
      <c r="FJ85" s="15">
        <v>-6.4182019419358021</v>
      </c>
      <c r="FK85" s="15">
        <v>-4.7752429050007787</v>
      </c>
      <c r="FL85" s="15">
        <v>-4.241094854125925</v>
      </c>
      <c r="FM85" s="15">
        <v>-0.38731334766262049</v>
      </c>
      <c r="FN85" s="15">
        <v>-0.77391469354416742</v>
      </c>
      <c r="FO85" s="15">
        <v>-1.8355244614966526</v>
      </c>
      <c r="FP85" s="15">
        <v>-2.2741251019272903</v>
      </c>
      <c r="FQ85" s="15">
        <v>0.35496486915795566</v>
      </c>
      <c r="FR85" s="15">
        <v>-4.420965767897191</v>
      </c>
      <c r="FS85" s="15">
        <v>-1.5366010599613871</v>
      </c>
      <c r="FT85" s="15">
        <v>-1.1372964758273161</v>
      </c>
      <c r="FU85" s="15">
        <v>4.6305092974805309</v>
      </c>
      <c r="FV85" s="15">
        <v>-8.2083130771722761</v>
      </c>
      <c r="FW85" s="15">
        <v>-4.4470314454406328</v>
      </c>
      <c r="FX85" s="15">
        <v>-1.6411839567585838</v>
      </c>
      <c r="FY85" s="15">
        <v>-1.8710783228845107</v>
      </c>
      <c r="FZ85" s="15">
        <v>-6.0746126327052794</v>
      </c>
      <c r="GA85" s="15">
        <v>-0.15897850910999412</v>
      </c>
      <c r="GB85" s="15">
        <v>5.3699535853066891</v>
      </c>
      <c r="GC85" s="15">
        <v>-1.1574560176098596</v>
      </c>
      <c r="GD85" s="15">
        <v>-0.37765059345395091</v>
      </c>
      <c r="GE85" s="15">
        <v>0.43366628324731415</v>
      </c>
      <c r="GF85" s="15">
        <v>-2.14788615352757</v>
      </c>
      <c r="GG85" s="15">
        <v>-2.5093609869924189</v>
      </c>
      <c r="GH85" s="15">
        <v>0.56182978077240608</v>
      </c>
      <c r="GI85" s="15">
        <v>-8.2678553594200341</v>
      </c>
      <c r="GJ85" s="15">
        <v>-1.4678941028601447</v>
      </c>
      <c r="GK85" s="15">
        <v>-2.7838126521288542</v>
      </c>
      <c r="GL85" s="15">
        <v>-4.7491360388632469</v>
      </c>
      <c r="GM85" s="15">
        <v>0.94122712824124988</v>
      </c>
      <c r="GN85" s="15">
        <v>-4.2342852379234603</v>
      </c>
      <c r="GO85" s="15">
        <v>-2.9675240825222153</v>
      </c>
      <c r="GP85" s="15">
        <v>-8.0081591678158599</v>
      </c>
      <c r="GQ85" s="15">
        <v>-2.7923597092719019</v>
      </c>
      <c r="GR85" s="15">
        <v>-2.2192584687562196</v>
      </c>
      <c r="GS85" s="15">
        <v>-2.2686385431058751</v>
      </c>
      <c r="GT85" s="15">
        <v>-0.68981930456786611</v>
      </c>
    </row>
    <row r="86" spans="1:202" x14ac:dyDescent="0.2">
      <c r="A86" s="13">
        <v>85</v>
      </c>
      <c r="B86" s="15">
        <v>3.1555006472136196</v>
      </c>
      <c r="C86" s="15">
        <v>3.7385584867343824</v>
      </c>
      <c r="D86" s="15">
        <v>2.0038595030254456</v>
      </c>
      <c r="E86" s="15">
        <v>2.2570812555977424</v>
      </c>
      <c r="F86" s="15">
        <v>-1.1270686180795095</v>
      </c>
      <c r="G86" s="15">
        <v>-1.0367349906976282</v>
      </c>
      <c r="H86" s="15">
        <v>4.5475867140906656</v>
      </c>
      <c r="I86" s="15">
        <v>2.202178330987115</v>
      </c>
      <c r="J86" s="15">
        <v>2.5334754502299983</v>
      </c>
      <c r="K86" s="15">
        <v>0.57982972874629013</v>
      </c>
      <c r="L86" s="15">
        <v>8.9090316549827619</v>
      </c>
      <c r="M86" s="15">
        <v>4.0174860369422243</v>
      </c>
      <c r="N86" s="15">
        <v>2.9724511269009906</v>
      </c>
      <c r="O86" s="15">
        <v>1.4403894404019177</v>
      </c>
      <c r="P86" s="15">
        <v>6.860276601645694</v>
      </c>
      <c r="Q86" s="15">
        <v>4.0080197642367601</v>
      </c>
      <c r="R86" s="15">
        <v>6.1856782881968693</v>
      </c>
      <c r="S86" s="15">
        <v>-0.17043481646431047</v>
      </c>
      <c r="T86" s="15">
        <v>6.0716562422504783</v>
      </c>
      <c r="U86" s="15">
        <v>1.4241944202105012</v>
      </c>
      <c r="V86" s="15">
        <v>4.2343683661792788</v>
      </c>
      <c r="W86" s="15">
        <v>-4.7844939191283062</v>
      </c>
      <c r="X86" s="15">
        <v>6.023999884617246</v>
      </c>
      <c r="Y86" s="15">
        <v>-0.76195366156611533</v>
      </c>
      <c r="Z86" s="15">
        <v>3.2562278794450092</v>
      </c>
      <c r="AA86" s="15">
        <v>-1.9093916763851007</v>
      </c>
      <c r="AB86" s="15">
        <v>3.4591758811581705</v>
      </c>
      <c r="AC86" s="15">
        <v>1.0880594968678952</v>
      </c>
      <c r="AD86" s="15">
        <v>3.2262114678731941</v>
      </c>
      <c r="AE86" s="15">
        <v>1.24701533543639</v>
      </c>
      <c r="AF86" s="15">
        <v>3.731139682903402</v>
      </c>
      <c r="AG86" s="15">
        <v>4.0399890968514889</v>
      </c>
      <c r="AH86" s="15">
        <v>4.0721717632614798</v>
      </c>
      <c r="AI86" s="15">
        <v>1.9278720896153598</v>
      </c>
      <c r="AJ86" s="15">
        <v>7.2449366038559413</v>
      </c>
      <c r="AK86" s="15">
        <v>1.1853754116788728</v>
      </c>
      <c r="AL86" s="15">
        <v>1.5373101010400458</v>
      </c>
      <c r="AM86" s="15">
        <v>2.0469985541013345</v>
      </c>
      <c r="AN86" s="15">
        <v>0.34319156020539332</v>
      </c>
      <c r="AO86" s="15">
        <v>3.744321931955497</v>
      </c>
      <c r="AP86" s="15">
        <v>4.5152563772293552</v>
      </c>
      <c r="AQ86" s="15">
        <v>1.3577414980262694</v>
      </c>
      <c r="AR86" s="15">
        <v>-0.27301351981514477</v>
      </c>
      <c r="AS86" s="15">
        <v>4.5619712205867042</v>
      </c>
      <c r="AT86" s="15">
        <v>5.3330468080682492</v>
      </c>
      <c r="AU86" s="15">
        <v>1.0656663223950567</v>
      </c>
      <c r="AV86" s="15">
        <v>2.5929625122932092</v>
      </c>
      <c r="AW86" s="15">
        <v>10.034901168764243</v>
      </c>
      <c r="AX86" s="15">
        <v>1.6478450911623725</v>
      </c>
      <c r="AY86" s="15">
        <v>5.3038056860961955</v>
      </c>
      <c r="AZ86" s="15">
        <v>0.84425378560390474</v>
      </c>
      <c r="BA86" s="15">
        <v>0.72455224491437464</v>
      </c>
      <c r="BB86" s="15">
        <v>-4.7265624725792739</v>
      </c>
      <c r="BC86" s="15">
        <v>2.9549955232547509</v>
      </c>
      <c r="BD86" s="15">
        <v>8.0560267056039123</v>
      </c>
      <c r="BE86" s="15">
        <v>3.7090488312589924</v>
      </c>
      <c r="BF86" s="15">
        <v>1.8104699531929622</v>
      </c>
      <c r="BG86" s="15">
        <v>-0.84353278691232414</v>
      </c>
      <c r="BH86" s="15">
        <v>-1.0335588120880601</v>
      </c>
      <c r="BI86" s="15">
        <v>3.6413247412879777</v>
      </c>
      <c r="BJ86" s="15">
        <v>-6.5207152689433467</v>
      </c>
      <c r="BK86" s="15">
        <v>1.6974330744357349</v>
      </c>
      <c r="BL86" s="15">
        <v>0.76835946847860237</v>
      </c>
      <c r="BM86" s="15">
        <v>-1.4684433701867732</v>
      </c>
      <c r="BN86" s="15">
        <v>-4.712641846510607</v>
      </c>
      <c r="BO86" s="15">
        <v>0.29617579692183194</v>
      </c>
      <c r="BP86" s="15">
        <v>1.6479107233058714</v>
      </c>
      <c r="BQ86" s="15">
        <v>-6.7892449044411496E-2</v>
      </c>
      <c r="BR86" s="15">
        <v>3.9754982764583415</v>
      </c>
      <c r="BS86" s="15">
        <v>13.570838421395047</v>
      </c>
      <c r="BT86" s="15">
        <v>4.3692256661339979</v>
      </c>
      <c r="BU86" s="15">
        <v>0.24215116064996647</v>
      </c>
      <c r="BV86" s="15">
        <v>7.7138834225424135</v>
      </c>
      <c r="BW86" s="15">
        <v>-5.2533065093684952</v>
      </c>
      <c r="BX86" s="15">
        <v>1.5030424994648812</v>
      </c>
      <c r="BY86" s="15">
        <v>5.7519485323392772</v>
      </c>
      <c r="BZ86" s="15">
        <v>2.0514152302239475</v>
      </c>
      <c r="CA86" s="15">
        <v>1.1531344929069682</v>
      </c>
      <c r="CB86" s="15">
        <v>2.5455879235703298</v>
      </c>
      <c r="CC86" s="15">
        <v>-3.2258691283082261</v>
      </c>
      <c r="CD86" s="15">
        <v>2.7112955228934514</v>
      </c>
      <c r="CE86" s="15">
        <v>0.50291591378226008</v>
      </c>
      <c r="CF86" s="15">
        <v>1.1389747711331533</v>
      </c>
      <c r="CG86" s="15">
        <v>4.9473601272645293</v>
      </c>
      <c r="CH86" s="15">
        <v>3.5733714832596375</v>
      </c>
      <c r="CI86" s="15">
        <v>4.6386922727499806</v>
      </c>
      <c r="CJ86" s="15">
        <v>4.3161121201393184</v>
      </c>
      <c r="CK86" s="15">
        <v>-2.2655152382970449</v>
      </c>
      <c r="CL86" s="15">
        <v>-1.367934636301384</v>
      </c>
      <c r="CM86" s="15">
        <v>11.761516659469232</v>
      </c>
      <c r="CN86" s="15">
        <v>-5.3629452415158765</v>
      </c>
      <c r="CO86" s="15">
        <v>3.7771588962021401</v>
      </c>
      <c r="CP86" s="15">
        <v>1.4211180645895014</v>
      </c>
      <c r="CQ86" s="15">
        <v>4.6850166270847353</v>
      </c>
      <c r="CR86" s="15">
        <v>1.1772794605052712</v>
      </c>
      <c r="CS86" s="15">
        <v>-3.4669288611349001</v>
      </c>
      <c r="CT86" s="15">
        <v>0.99400524489122577</v>
      </c>
      <c r="CU86" s="15">
        <v>7.3466294764605404</v>
      </c>
      <c r="CV86" s="15">
        <v>-0.83061427035631974</v>
      </c>
      <c r="CW86" s="15">
        <v>4.1263039640016803</v>
      </c>
      <c r="CX86" s="15">
        <v>1.1019287738866361</v>
      </c>
      <c r="CY86" s="15">
        <v>3.8431718110543862</v>
      </c>
      <c r="CZ86" s="15">
        <v>-2.5797490791117239</v>
      </c>
      <c r="DA86" s="15">
        <v>-4.6917598130306164</v>
      </c>
      <c r="DB86" s="15">
        <v>1.6352566870157355</v>
      </c>
      <c r="DC86" s="15">
        <v>6.0233844615301635</v>
      </c>
      <c r="DD86" s="15">
        <v>3.8794790881123808</v>
      </c>
      <c r="DE86" s="15">
        <v>2.1188492341248031</v>
      </c>
      <c r="DF86" s="15">
        <v>4.0811360017879759</v>
      </c>
      <c r="DG86" s="15">
        <v>1.9574983107597523</v>
      </c>
      <c r="DH86" s="15">
        <v>3.1678446716413586</v>
      </c>
      <c r="DI86" s="15">
        <v>-1.0034417695986715</v>
      </c>
      <c r="DJ86" s="15">
        <v>4.7651615480462173</v>
      </c>
      <c r="DK86" s="15">
        <v>3.5098465442837297</v>
      </c>
      <c r="DL86" s="15">
        <v>1.6432933221992854</v>
      </c>
      <c r="DM86" s="15">
        <v>5.9765278851094408</v>
      </c>
      <c r="DN86" s="15">
        <v>2.1782564149958064</v>
      </c>
      <c r="DO86" s="15">
        <v>1.8347532247573926</v>
      </c>
      <c r="DP86" s="15">
        <v>3.2680580606693272</v>
      </c>
      <c r="DQ86" s="15">
        <v>1.8143418690165625</v>
      </c>
      <c r="DR86" s="15">
        <v>4.837044691017824</v>
      </c>
      <c r="DS86" s="15">
        <v>2.1220809053032621</v>
      </c>
      <c r="DT86" s="15">
        <v>2.092895168045688</v>
      </c>
      <c r="DU86" s="15">
        <v>2.5761863615236225</v>
      </c>
      <c r="DV86" s="15">
        <v>6.0488795253423948</v>
      </c>
      <c r="DW86" s="15">
        <v>1.5921159770019939</v>
      </c>
      <c r="DX86" s="15">
        <v>0.58070508091571549</v>
      </c>
      <c r="DY86" s="15">
        <v>1.1700749697490791</v>
      </c>
      <c r="DZ86" s="15">
        <v>2.5792746083366698</v>
      </c>
      <c r="EA86" s="15">
        <v>2.3217382288770989</v>
      </c>
      <c r="EB86" s="15">
        <v>1.2184755920935313</v>
      </c>
      <c r="EC86" s="15">
        <v>-3.6023883991735079</v>
      </c>
      <c r="ED86" s="15">
        <v>2.8663490962689466</v>
      </c>
      <c r="EE86" s="15">
        <v>4.3106088983283435</v>
      </c>
      <c r="EF86" s="15">
        <v>3.5370479171871443</v>
      </c>
      <c r="EG86" s="15">
        <v>1.908925429629279</v>
      </c>
      <c r="EH86" s="15">
        <v>-0.55765742562732667</v>
      </c>
      <c r="EI86" s="15">
        <v>6.6175491564177022</v>
      </c>
      <c r="EJ86" s="15">
        <v>11.091671100369989</v>
      </c>
      <c r="EK86" s="15">
        <v>-0.66293958312969736</v>
      </c>
      <c r="EL86" s="15">
        <v>-1.5733673264423307</v>
      </c>
      <c r="EM86" s="15">
        <v>-0.28035008004666206</v>
      </c>
      <c r="EN86" s="15">
        <v>3.9804687759239981</v>
      </c>
      <c r="EO86" s="15">
        <v>-0.92288359334543124</v>
      </c>
      <c r="EP86" s="15">
        <v>6.37315185808471</v>
      </c>
      <c r="EQ86" s="15">
        <v>5.2209581037068302</v>
      </c>
      <c r="ER86" s="15">
        <v>4.6969013691799919</v>
      </c>
      <c r="ES86" s="15">
        <v>3.5277852757104595</v>
      </c>
      <c r="ET86" s="15">
        <v>5.2813977173954747</v>
      </c>
      <c r="EU86" s="15">
        <v>6.6541465416335761</v>
      </c>
      <c r="EV86" s="15">
        <v>3.1979921377417506</v>
      </c>
      <c r="EW86" s="15">
        <v>1.5721561056133042</v>
      </c>
      <c r="EX86" s="15">
        <v>3.3297594468482652</v>
      </c>
      <c r="EY86" s="15">
        <v>-0.15256486025228888</v>
      </c>
      <c r="EZ86" s="15">
        <v>1.4732751778347852</v>
      </c>
      <c r="FA86" s="15">
        <v>4.9617020855346139</v>
      </c>
      <c r="FB86" s="15">
        <v>3.9158470748836782</v>
      </c>
      <c r="FC86" s="15">
        <v>4.9711932023117171</v>
      </c>
      <c r="FD86" s="15">
        <v>2.6310124542830042</v>
      </c>
      <c r="FE86" s="15">
        <v>8.7994906819739303</v>
      </c>
      <c r="FF86" s="15">
        <v>2.3715240023798225</v>
      </c>
      <c r="FG86" s="15">
        <v>2.5617553893918337</v>
      </c>
      <c r="FH86" s="15">
        <v>-0.14856522434963781</v>
      </c>
      <c r="FI86" s="15">
        <v>5.3381423391505489</v>
      </c>
      <c r="FJ86" s="15">
        <v>2.5108187595515439</v>
      </c>
      <c r="FK86" s="15">
        <v>3.5926953647091588</v>
      </c>
      <c r="FL86" s="15">
        <v>4.8109276278147064</v>
      </c>
      <c r="FM86" s="15">
        <v>0.79619588075227676</v>
      </c>
      <c r="FN86" s="15">
        <v>-2.7223593594464601</v>
      </c>
      <c r="FO86" s="15">
        <v>2.8281314897480487</v>
      </c>
      <c r="FP86" s="15">
        <v>3.2386922745000839</v>
      </c>
      <c r="FQ86" s="15">
        <v>3.5678162564612617</v>
      </c>
      <c r="FR86" s="15">
        <v>1.7097394438783189</v>
      </c>
      <c r="FS86" s="15">
        <v>-1.5282271449001077</v>
      </c>
      <c r="FT86" s="15">
        <v>1.2804494760172416</v>
      </c>
      <c r="FU86" s="15">
        <v>-4.3984566483938048</v>
      </c>
      <c r="FV86" s="15">
        <v>-1.6783684203859193</v>
      </c>
      <c r="FW86" s="15">
        <v>2.7742815585541729</v>
      </c>
      <c r="FX86" s="15">
        <v>-0.39019347526374915</v>
      </c>
      <c r="FY86" s="15">
        <v>2.0768186939174473</v>
      </c>
      <c r="FZ86" s="15">
        <v>-3.0711698373772456</v>
      </c>
      <c r="GA86" s="15">
        <v>-3.2229712980120229E-3</v>
      </c>
      <c r="GB86" s="15">
        <v>3.8725936929129765</v>
      </c>
      <c r="GC86" s="15">
        <v>-0.40723219875664468</v>
      </c>
      <c r="GD86" s="15">
        <v>5.9844331346716579</v>
      </c>
      <c r="GE86" s="15">
        <v>1.8413716900556594</v>
      </c>
      <c r="GF86" s="15">
        <v>-6.9785461352342519</v>
      </c>
      <c r="GG86" s="15">
        <v>2.3543542455092803</v>
      </c>
      <c r="GH86" s="15">
        <v>-2.5625687680810514</v>
      </c>
      <c r="GI86" s="15">
        <v>2.4463085487495997</v>
      </c>
      <c r="GJ86" s="15">
        <v>1.0467228763385192</v>
      </c>
      <c r="GK86" s="15">
        <v>-0.24680808507067376</v>
      </c>
      <c r="GL86" s="15">
        <v>0.98099418905065838</v>
      </c>
      <c r="GM86" s="15">
        <v>3.8737760553294365</v>
      </c>
      <c r="GN86" s="15">
        <v>3.8451155453808266</v>
      </c>
      <c r="GO86" s="15">
        <v>-1.8293572528740758</v>
      </c>
      <c r="GP86" s="15">
        <v>2.5260826752892402</v>
      </c>
      <c r="GQ86" s="15">
        <v>2.8668974380537757</v>
      </c>
      <c r="GR86" s="15">
        <v>-1.0508306459385812</v>
      </c>
      <c r="GS86" s="15">
        <v>-2.7834026308204418E-2</v>
      </c>
      <c r="GT86" s="15">
        <v>1.3674086239169296</v>
      </c>
    </row>
    <row r="87" spans="1:202" x14ac:dyDescent="0.2">
      <c r="A87" s="13">
        <v>86</v>
      </c>
      <c r="B87" s="15">
        <v>-2.7470749524189095</v>
      </c>
      <c r="C87" s="15">
        <v>-1.855711277940381</v>
      </c>
      <c r="D87" s="15">
        <v>-1.2488360075727212</v>
      </c>
      <c r="E87" s="15">
        <v>-1.9125217882879346</v>
      </c>
      <c r="F87" s="15">
        <v>-3.1302937041687522</v>
      </c>
      <c r="G87" s="15">
        <v>-4.0795693767912677</v>
      </c>
      <c r="H87" s="15">
        <v>-4.1439711895953524</v>
      </c>
      <c r="I87" s="15">
        <v>-2.7934811845794605</v>
      </c>
      <c r="J87" s="15">
        <v>0.17357704755332715</v>
      </c>
      <c r="K87" s="15">
        <v>-1.9660102884701085</v>
      </c>
      <c r="L87" s="15">
        <v>-3.7341578223250189</v>
      </c>
      <c r="M87" s="15">
        <v>-2.6481722193473205</v>
      </c>
      <c r="N87" s="15">
        <v>-7.7602375066894531</v>
      </c>
      <c r="O87" s="15">
        <v>-2.644092787213105</v>
      </c>
      <c r="P87" s="15">
        <v>-2.133988323184735</v>
      </c>
      <c r="Q87" s="15">
        <v>3.3403015704114543</v>
      </c>
      <c r="R87" s="15">
        <v>-5.9941320543260943</v>
      </c>
      <c r="S87" s="15">
        <v>-0.91360904054490766</v>
      </c>
      <c r="T87" s="15">
        <v>2.2409389778171533</v>
      </c>
      <c r="U87" s="15">
        <v>0.85076474174815608</v>
      </c>
      <c r="V87" s="15">
        <v>1.5840472702238957</v>
      </c>
      <c r="W87" s="15">
        <v>-5.4599079651506139</v>
      </c>
      <c r="X87" s="15">
        <v>-0.6955087149837218</v>
      </c>
      <c r="Y87" s="15">
        <v>-8.4574905381077539</v>
      </c>
      <c r="Z87" s="15">
        <v>-2.5276069273474491</v>
      </c>
      <c r="AA87" s="15">
        <v>-6.0801390379495928</v>
      </c>
      <c r="AB87" s="15">
        <v>-3.8811534026835042</v>
      </c>
      <c r="AC87" s="15">
        <v>-11.002608797845225</v>
      </c>
      <c r="AD87" s="15">
        <v>-2.8342309913709807</v>
      </c>
      <c r="AE87" s="15">
        <v>-1.6956795633542914</v>
      </c>
      <c r="AF87" s="15">
        <v>-2.9563095101752634</v>
      </c>
      <c r="AG87" s="15">
        <v>-3.9339100705994712</v>
      </c>
      <c r="AH87" s="15">
        <v>-3.3569245888139467</v>
      </c>
      <c r="AI87" s="15">
        <v>-3.0965302836155217</v>
      </c>
      <c r="AJ87" s="15">
        <v>5.5370984615811523</v>
      </c>
      <c r="AK87" s="15">
        <v>2.4257466837590718</v>
      </c>
      <c r="AL87" s="15">
        <v>-0.35938952579034567</v>
      </c>
      <c r="AM87" s="15">
        <v>-2.0516485756710252</v>
      </c>
      <c r="AN87" s="15">
        <v>0.78134361584011358</v>
      </c>
      <c r="AO87" s="15">
        <v>-5.6888455914444602</v>
      </c>
      <c r="AP87" s="15">
        <v>-0.80781455109690059</v>
      </c>
      <c r="AQ87" s="15">
        <v>1.216179959536817</v>
      </c>
      <c r="AR87" s="15">
        <v>-0.35979879144579174</v>
      </c>
      <c r="AS87" s="15">
        <v>-2.3394139456087317</v>
      </c>
      <c r="AT87" s="15">
        <v>-7.0479592982155816</v>
      </c>
      <c r="AU87" s="15">
        <v>-1.3159678189598438</v>
      </c>
      <c r="AV87" s="15">
        <v>-6.418331886190229</v>
      </c>
      <c r="AW87" s="15">
        <v>-1.9520648483683845E-2</v>
      </c>
      <c r="AX87" s="15">
        <v>-1.7639528387421257</v>
      </c>
      <c r="AY87" s="15">
        <v>-4.5167436653786606</v>
      </c>
      <c r="AZ87" s="15">
        <v>-6.5785438476040081</v>
      </c>
      <c r="BA87" s="15">
        <v>-2.8041300482983562</v>
      </c>
      <c r="BB87" s="15">
        <v>-5.7441925437282775</v>
      </c>
      <c r="BC87" s="15">
        <v>-1.6839561622975128</v>
      </c>
      <c r="BD87" s="15">
        <v>-1.0244311061008518</v>
      </c>
      <c r="BE87" s="15">
        <v>-2.6164621035487521</v>
      </c>
      <c r="BF87" s="15">
        <v>5.9532314471058374</v>
      </c>
      <c r="BG87" s="15">
        <v>0.41642256072529193</v>
      </c>
      <c r="BH87" s="15">
        <v>-1.8244979786729885</v>
      </c>
      <c r="BI87" s="15">
        <v>-2.2884468013470878</v>
      </c>
      <c r="BJ87" s="15">
        <v>4.7254514253749678</v>
      </c>
      <c r="BK87" s="15">
        <v>2.3508482197187819</v>
      </c>
      <c r="BL87" s="15">
        <v>-0.92114039909166534</v>
      </c>
      <c r="BM87" s="15">
        <v>1.0114807047907404</v>
      </c>
      <c r="BN87" s="15">
        <v>-6.5929458367014169</v>
      </c>
      <c r="BO87" s="15">
        <v>0.31944221245552784</v>
      </c>
      <c r="BP87" s="15">
        <v>-0.64550155372538587</v>
      </c>
      <c r="BQ87" s="15">
        <v>-1.7352198961002998</v>
      </c>
      <c r="BR87" s="15">
        <v>-0.33263709907781358</v>
      </c>
      <c r="BS87" s="15">
        <v>-2.7039331471498933</v>
      </c>
      <c r="BT87" s="15">
        <v>-4.3992855091835974</v>
      </c>
      <c r="BU87" s="15">
        <v>-1.539704777989696</v>
      </c>
      <c r="BV87" s="15">
        <v>-4.5736437611415592</v>
      </c>
      <c r="BW87" s="15">
        <v>-2.560899420871106</v>
      </c>
      <c r="BX87" s="15">
        <v>0.43229207005246068</v>
      </c>
      <c r="BY87" s="15">
        <v>-7.3273864248686369</v>
      </c>
      <c r="BZ87" s="15">
        <v>-4.7993500139368779</v>
      </c>
      <c r="CA87" s="15">
        <v>-1.4976853793521063</v>
      </c>
      <c r="CB87" s="15">
        <v>1.2560385195425745</v>
      </c>
      <c r="CC87" s="15">
        <v>-0.61546268567477869</v>
      </c>
      <c r="CD87" s="15">
        <v>-2.1624575836327296</v>
      </c>
      <c r="CE87" s="15">
        <v>-2.0803488167923083</v>
      </c>
      <c r="CF87" s="15">
        <v>3.4701456310488443</v>
      </c>
      <c r="CG87" s="15">
        <v>-1.3162006469839196</v>
      </c>
      <c r="CH87" s="15">
        <v>-3.4154779068108096</v>
      </c>
      <c r="CI87" s="15">
        <v>-2.618931469777479</v>
      </c>
      <c r="CJ87" s="15">
        <v>-4.0715152441593556</v>
      </c>
      <c r="CK87" s="15">
        <v>-1.1125356266503457</v>
      </c>
      <c r="CL87" s="15">
        <v>-4.7898058691592835</v>
      </c>
      <c r="CM87" s="15">
        <v>-11.855628148539711</v>
      </c>
      <c r="CN87" s="15">
        <v>-5.7206840762068314</v>
      </c>
      <c r="CO87" s="15">
        <v>4.1008676513468476</v>
      </c>
      <c r="CP87" s="15">
        <v>-2.3913871808837328</v>
      </c>
      <c r="CQ87" s="15">
        <v>-7.1709682400626269</v>
      </c>
      <c r="CR87" s="15">
        <v>0.51779500545983126</v>
      </c>
      <c r="CS87" s="15">
        <v>-2.8271038512451212</v>
      </c>
      <c r="CT87" s="15">
        <v>5.1299252816633238</v>
      </c>
      <c r="CU87" s="15">
        <v>-8.9290593362809219</v>
      </c>
      <c r="CV87" s="15">
        <v>0.84346003729964614</v>
      </c>
      <c r="CW87" s="15">
        <v>-4.9256987559970673</v>
      </c>
      <c r="CX87" s="15">
        <v>-4.2439242865561022</v>
      </c>
      <c r="CY87" s="15">
        <v>-1.9345432634011694</v>
      </c>
      <c r="CZ87" s="15">
        <v>-1.8470098686796239</v>
      </c>
      <c r="DA87" s="15">
        <v>-1.3307890024899094</v>
      </c>
      <c r="DB87" s="15">
        <v>-4.3298580774085371</v>
      </c>
      <c r="DC87" s="15">
        <v>-0.38056583486888473</v>
      </c>
      <c r="DD87" s="15">
        <v>-3.0437309416127873</v>
      </c>
      <c r="DE87" s="15">
        <v>-5.1593474822185375</v>
      </c>
      <c r="DF87" s="15">
        <v>-8.6588365463022523</v>
      </c>
      <c r="DG87" s="15">
        <v>-4.3866550753860611</v>
      </c>
      <c r="DH87" s="15">
        <v>4.0455979480560771</v>
      </c>
      <c r="DI87" s="15">
        <v>-6.815161663312252</v>
      </c>
      <c r="DJ87" s="15">
        <v>-5.0327626470126967</v>
      </c>
      <c r="DK87" s="15">
        <v>-3.202937859672816</v>
      </c>
      <c r="DL87" s="15">
        <v>1.0520069310562983</v>
      </c>
      <c r="DM87" s="15">
        <v>-6.8638916600323103</v>
      </c>
      <c r="DN87" s="15">
        <v>-2.0844502372559899</v>
      </c>
      <c r="DO87" s="15">
        <v>1.9978407895700934</v>
      </c>
      <c r="DP87" s="15">
        <v>-4.234316066314979</v>
      </c>
      <c r="DQ87" s="15">
        <v>-2.1149882222006293</v>
      </c>
      <c r="DR87" s="15">
        <v>-0.13126276011766969</v>
      </c>
      <c r="DS87" s="15">
        <v>-2.5121369703773939</v>
      </c>
      <c r="DT87" s="15">
        <v>-3.0891050507052866</v>
      </c>
      <c r="DU87" s="15">
        <v>-1.6076428730207695</v>
      </c>
      <c r="DV87" s="15">
        <v>-4.730299012289624</v>
      </c>
      <c r="DW87" s="15">
        <v>-2.9285091493453677</v>
      </c>
      <c r="DX87" s="15">
        <v>0.53727506698867167</v>
      </c>
      <c r="DY87" s="15">
        <v>-1.1079966911234687</v>
      </c>
      <c r="DZ87" s="15">
        <v>-1.751612443142454</v>
      </c>
      <c r="EA87" s="15">
        <v>-2.8943166586415328</v>
      </c>
      <c r="EB87" s="15">
        <v>-1.1760540306991529</v>
      </c>
      <c r="EC87" s="15">
        <v>-0.93899626861324381</v>
      </c>
      <c r="ED87" s="15">
        <v>-2.5737268162443208</v>
      </c>
      <c r="EE87" s="15">
        <v>-4.2270931647315333</v>
      </c>
      <c r="EF87" s="15">
        <v>1.9407989026994832</v>
      </c>
      <c r="EG87" s="15">
        <v>-2.1683076158273211</v>
      </c>
      <c r="EH87" s="15">
        <v>0.47040761701355693</v>
      </c>
      <c r="EI87" s="15">
        <v>-2.0782647217357311</v>
      </c>
      <c r="EJ87" s="15">
        <v>-2.8827913476799458</v>
      </c>
      <c r="EK87" s="15">
        <v>0.96326415114129782</v>
      </c>
      <c r="EL87" s="15">
        <v>-0.14816349762603201</v>
      </c>
      <c r="EM87" s="15">
        <v>-4.0280236877452653</v>
      </c>
      <c r="EN87" s="15">
        <v>-1.6021690990555284</v>
      </c>
      <c r="EO87" s="15">
        <v>0.21948515296553431</v>
      </c>
      <c r="EP87" s="15">
        <v>-1.4680271068193376</v>
      </c>
      <c r="EQ87" s="15">
        <v>-1.9142227719348133</v>
      </c>
      <c r="ER87" s="15">
        <v>-0.51743181668531069</v>
      </c>
      <c r="ES87" s="15">
        <v>-2.4944503713196156</v>
      </c>
      <c r="ET87" s="15">
        <v>-2.7544047711526609</v>
      </c>
      <c r="EU87" s="15">
        <v>-3.3816540793294521</v>
      </c>
      <c r="EV87" s="15">
        <v>-3.2295602914523927</v>
      </c>
      <c r="EW87" s="15">
        <v>0.46679707338823329</v>
      </c>
      <c r="EX87" s="15">
        <v>-3.3514228896612015</v>
      </c>
      <c r="EY87" s="15">
        <v>-0.31528686717427234</v>
      </c>
      <c r="EZ87" s="15">
        <v>-4.4941804683454096</v>
      </c>
      <c r="FA87" s="15">
        <v>-7.3586287819424543</v>
      </c>
      <c r="FB87" s="15">
        <v>-5.0997157300827531</v>
      </c>
      <c r="FC87" s="15">
        <v>-2.9756335364392683</v>
      </c>
      <c r="FD87" s="15">
        <v>-2.953126933936375</v>
      </c>
      <c r="FE87" s="15">
        <v>1.9362448348965364</v>
      </c>
      <c r="FF87" s="15">
        <v>-0.98508112068126941</v>
      </c>
      <c r="FG87" s="15">
        <v>-0.22446458321696028</v>
      </c>
      <c r="FH87" s="15">
        <v>-1.9764938134613326</v>
      </c>
      <c r="FI87" s="15">
        <v>-1.8886743083119091</v>
      </c>
      <c r="FJ87" s="15">
        <v>-5.0139935874028252</v>
      </c>
      <c r="FK87" s="15">
        <v>-9.713245702517014</v>
      </c>
      <c r="FL87" s="15">
        <v>-3.090710652409252</v>
      </c>
      <c r="FM87" s="15">
        <v>0.18984659610177951</v>
      </c>
      <c r="FN87" s="15">
        <v>-0.38830200690493721</v>
      </c>
      <c r="FO87" s="15">
        <v>0.50096661336108417</v>
      </c>
      <c r="FP87" s="15">
        <v>-3.6529822411988944</v>
      </c>
      <c r="FQ87" s="15">
        <v>-3.3157064397072893</v>
      </c>
      <c r="FR87" s="15">
        <v>-3.3479380973987181</v>
      </c>
      <c r="FS87" s="15">
        <v>0.47220968021821497</v>
      </c>
      <c r="FT87" s="15">
        <v>-5.5598726415035902</v>
      </c>
      <c r="FU87" s="15">
        <v>-4.1269182100562407</v>
      </c>
      <c r="FV87" s="15">
        <v>2.2759276397688626</v>
      </c>
      <c r="FW87" s="15">
        <v>-4.3176014304244887</v>
      </c>
      <c r="FX87" s="15">
        <v>-1.1739685789762659</v>
      </c>
      <c r="FY87" s="15">
        <v>-2.0274380617601948</v>
      </c>
      <c r="FZ87" s="15">
        <v>-1.8812256713363533</v>
      </c>
      <c r="GA87" s="15">
        <v>-1.2150617201303213</v>
      </c>
      <c r="GB87" s="15">
        <v>-8.2221561317241374</v>
      </c>
      <c r="GC87" s="15">
        <v>2.947281500430475E-2</v>
      </c>
      <c r="GD87" s="15">
        <v>-6.2715999478980757</v>
      </c>
      <c r="GE87" s="15">
        <v>1.0456004527744751</v>
      </c>
      <c r="GF87" s="15">
        <v>-4.141468680994504</v>
      </c>
      <c r="GG87" s="15">
        <v>-2.3570617633103703</v>
      </c>
      <c r="GH87" s="15">
        <v>3.0964606910760639</v>
      </c>
      <c r="GI87" s="15">
        <v>-3.8622583896865286</v>
      </c>
      <c r="GJ87" s="15">
        <v>-0.37043789853374443</v>
      </c>
      <c r="GK87" s="15">
        <v>-7.6717749234063835</v>
      </c>
      <c r="GL87" s="15">
        <v>-2.7169046089677757</v>
      </c>
      <c r="GM87" s="15">
        <v>-1.4031046896245847</v>
      </c>
      <c r="GN87" s="15">
        <v>-3.7141574732872789</v>
      </c>
      <c r="GO87" s="15">
        <v>-4.4547547581142188</v>
      </c>
      <c r="GP87" s="15">
        <v>0.69925410923333375</v>
      </c>
      <c r="GQ87" s="15">
        <v>-2.6364272823890462</v>
      </c>
      <c r="GR87" s="15">
        <v>-1.8834821038011973</v>
      </c>
      <c r="GS87" s="15">
        <v>-5.256199098495336</v>
      </c>
      <c r="GT87" s="15">
        <v>-1.4353447408790942</v>
      </c>
    </row>
    <row r="88" spans="1:202" x14ac:dyDescent="0.2">
      <c r="A88" s="13">
        <v>87</v>
      </c>
      <c r="B88" s="15">
        <v>3.4014827367270524</v>
      </c>
      <c r="C88" s="15">
        <v>8.0484023181738742</v>
      </c>
      <c r="D88" s="15">
        <v>1.7233761102302978</v>
      </c>
      <c r="E88" s="15">
        <v>5.0130054347779964</v>
      </c>
      <c r="F88" s="15">
        <v>3.9582907249689447</v>
      </c>
      <c r="G88" s="15">
        <v>1.6196136129921621</v>
      </c>
      <c r="H88" s="15">
        <v>4.8813564757314749</v>
      </c>
      <c r="I88" s="15">
        <v>4.141942354851456</v>
      </c>
      <c r="J88" s="15">
        <v>1.5555549011079473</v>
      </c>
      <c r="K88" s="15">
        <v>2.4391096130615355</v>
      </c>
      <c r="L88" s="15">
        <v>2.2971817280048064</v>
      </c>
      <c r="M88" s="15">
        <v>-1.8837833473895464</v>
      </c>
      <c r="N88" s="15">
        <v>7.414961648718716</v>
      </c>
      <c r="O88" s="15">
        <v>9.9796141440827435E-3</v>
      </c>
      <c r="P88" s="15">
        <v>5.228580582441877</v>
      </c>
      <c r="Q88" s="15">
        <v>6.4934311481098632</v>
      </c>
      <c r="R88" s="15">
        <v>5.8739774795018604</v>
      </c>
      <c r="S88" s="15">
        <v>0.22014887901554947</v>
      </c>
      <c r="T88" s="15">
        <v>7.452640555535984</v>
      </c>
      <c r="U88" s="15">
        <v>2.7059376580496348</v>
      </c>
      <c r="V88" s="15">
        <v>2.4554830900706905</v>
      </c>
      <c r="W88" s="15">
        <v>7.154258327082613</v>
      </c>
      <c r="X88" s="15">
        <v>6.6814191845410278</v>
      </c>
      <c r="Y88" s="15">
        <v>1.8030662614235666</v>
      </c>
      <c r="Z88" s="15">
        <v>0.18805897443764596</v>
      </c>
      <c r="AA88" s="15">
        <v>6.6343423891354174</v>
      </c>
      <c r="AB88" s="15">
        <v>-1.6050277717201817</v>
      </c>
      <c r="AC88" s="15">
        <v>11.248188830430781</v>
      </c>
      <c r="AD88" s="15">
        <v>3.2234369484220329</v>
      </c>
      <c r="AE88" s="15">
        <v>1.2899362872228273</v>
      </c>
      <c r="AF88" s="15">
        <v>1.6516540780029019</v>
      </c>
      <c r="AG88" s="15">
        <v>4.0842590198033601</v>
      </c>
      <c r="AH88" s="15">
        <v>4.9276586562982541</v>
      </c>
      <c r="AI88" s="15">
        <v>-2.7724248307320716</v>
      </c>
      <c r="AJ88" s="15">
        <v>3.7342637522405213</v>
      </c>
      <c r="AK88" s="15">
        <v>2.8045743231893701</v>
      </c>
      <c r="AL88" s="15">
        <v>-0.34850304679529653</v>
      </c>
      <c r="AM88" s="15">
        <v>2.1543120265423612</v>
      </c>
      <c r="AN88" s="15">
        <v>-0.12924305055388563</v>
      </c>
      <c r="AO88" s="15">
        <v>3.1647907706312104</v>
      </c>
      <c r="AP88" s="15">
        <v>4.8033128328366201</v>
      </c>
      <c r="AQ88" s="15">
        <v>0.35221182373949123</v>
      </c>
      <c r="AR88" s="15">
        <v>1.5117495972878996</v>
      </c>
      <c r="AS88" s="15">
        <v>3.3274388761429572</v>
      </c>
      <c r="AT88" s="15">
        <v>5.733848182436299</v>
      </c>
      <c r="AU88" s="15">
        <v>1.1835970027671678</v>
      </c>
      <c r="AV88" s="15">
        <v>-4.6927238210395519</v>
      </c>
      <c r="AW88" s="15">
        <v>0.6920878577773466</v>
      </c>
      <c r="AX88" s="15">
        <v>1.6913811964166281</v>
      </c>
      <c r="AY88" s="15">
        <v>3.1490399713046617</v>
      </c>
      <c r="AZ88" s="15">
        <v>7.1771903790796916</v>
      </c>
      <c r="BA88" s="15">
        <v>3.8293949625355874</v>
      </c>
      <c r="BB88" s="15">
        <v>-5.9839058861025407</v>
      </c>
      <c r="BC88" s="15">
        <v>2.6739357311313485</v>
      </c>
      <c r="BD88" s="15">
        <v>4.3004768993685287</v>
      </c>
      <c r="BE88" s="15">
        <v>1.9944402955316505</v>
      </c>
      <c r="BF88" s="15">
        <v>-7.173758190735759</v>
      </c>
      <c r="BG88" s="15">
        <v>-0.82172562106959335</v>
      </c>
      <c r="BH88" s="15">
        <v>0.44898042828277795</v>
      </c>
      <c r="BI88" s="15">
        <v>2.4785477372614713</v>
      </c>
      <c r="BJ88" s="15">
        <v>4.7020597899468592</v>
      </c>
      <c r="BK88" s="15">
        <v>-0.63124168779697587</v>
      </c>
      <c r="BL88" s="15">
        <v>2.3073567787023457</v>
      </c>
      <c r="BM88" s="15">
        <v>3.3718307595111185</v>
      </c>
      <c r="BN88" s="15">
        <v>-2.4465335933747387</v>
      </c>
      <c r="BO88" s="15">
        <v>3.519833877800056</v>
      </c>
      <c r="BP88" s="15">
        <v>-3.9219410130550538</v>
      </c>
      <c r="BQ88" s="15">
        <v>4.1513413289157119</v>
      </c>
      <c r="BR88" s="15">
        <v>-0.62710746284983987</v>
      </c>
      <c r="BS88" s="15">
        <v>6.1340375617035976</v>
      </c>
      <c r="BT88" s="15">
        <v>4.5969528718891839</v>
      </c>
      <c r="BU88" s="15">
        <v>-3.9859501964198352E-2</v>
      </c>
      <c r="BV88" s="15">
        <v>4.9565936402615272</v>
      </c>
      <c r="BW88" s="15">
        <v>0.77331453686595686</v>
      </c>
      <c r="BX88" s="15">
        <v>4.6577245333868662</v>
      </c>
      <c r="BY88" s="15">
        <v>4.1865021370031972</v>
      </c>
      <c r="BZ88" s="15">
        <v>1.8204425824773471</v>
      </c>
      <c r="CA88" s="15">
        <v>3.328203873303921</v>
      </c>
      <c r="CB88" s="15">
        <v>0.67455170617785498</v>
      </c>
      <c r="CC88" s="15">
        <v>7.1272277808530147</v>
      </c>
      <c r="CD88" s="15">
        <v>3.0899642667681433</v>
      </c>
      <c r="CE88" s="15">
        <v>1.3835370909648965</v>
      </c>
      <c r="CF88" s="15">
        <v>2.5061468444013699</v>
      </c>
      <c r="CG88" s="15">
        <v>1.7268795081426265</v>
      </c>
      <c r="CH88" s="15">
        <v>4.0129838197106427</v>
      </c>
      <c r="CI88" s="15">
        <v>1.9186577477868063</v>
      </c>
      <c r="CJ88" s="15">
        <v>4.4736418211500926</v>
      </c>
      <c r="CK88" s="15">
        <v>0.55673951791116405</v>
      </c>
      <c r="CL88" s="15">
        <v>0.97356630236241704</v>
      </c>
      <c r="CM88" s="15">
        <v>5.1163704021839234</v>
      </c>
      <c r="CN88" s="15">
        <v>-6.1949157317389894</v>
      </c>
      <c r="CO88" s="15">
        <v>6.1072323486075639</v>
      </c>
      <c r="CP88" s="15">
        <v>1.234894513398642</v>
      </c>
      <c r="CQ88" s="15">
        <v>0.57778189742557751</v>
      </c>
      <c r="CR88" s="15">
        <v>3.2398243298650287</v>
      </c>
      <c r="CS88" s="15">
        <v>3.8524630276182283</v>
      </c>
      <c r="CT88" s="15">
        <v>-0.10255125193795991</v>
      </c>
      <c r="CU88" s="15">
        <v>-1.8939993738079308</v>
      </c>
      <c r="CV88" s="15">
        <v>-0.16216526199611933</v>
      </c>
      <c r="CW88" s="15">
        <v>2.0812618455761172</v>
      </c>
      <c r="CX88" s="15">
        <v>8.9841719504493298</v>
      </c>
      <c r="CY88" s="15">
        <v>2.4655501035379808</v>
      </c>
      <c r="CZ88" s="15">
        <v>1.2961599320321997</v>
      </c>
      <c r="DA88" s="15">
        <v>-5.1030556553740434</v>
      </c>
      <c r="DB88" s="15">
        <v>1.2625649715424583</v>
      </c>
      <c r="DC88" s="15">
        <v>-1.0904111456599774</v>
      </c>
      <c r="DD88" s="15">
        <v>4.0695719200402953</v>
      </c>
      <c r="DE88" s="15">
        <v>4.4612085526508407</v>
      </c>
      <c r="DF88" s="15">
        <v>-0.23027210658881891</v>
      </c>
      <c r="DG88" s="15">
        <v>1.9318325472024998</v>
      </c>
      <c r="DH88" s="15">
        <v>-1.0855641791528967</v>
      </c>
      <c r="DI88" s="15">
        <v>3.2260818732645014</v>
      </c>
      <c r="DJ88" s="15">
        <v>2.8632350328045733</v>
      </c>
      <c r="DK88" s="15">
        <v>1.9236134688352209</v>
      </c>
      <c r="DL88" s="15">
        <v>1.2716897674796279</v>
      </c>
      <c r="DM88" s="15">
        <v>9.8291813965123271</v>
      </c>
      <c r="DN88" s="15">
        <v>2.4548850089000536</v>
      </c>
      <c r="DO88" s="15">
        <v>3.4659635168454028</v>
      </c>
      <c r="DP88" s="15">
        <v>4.3089388073976131</v>
      </c>
      <c r="DQ88" s="15">
        <v>2.5071268700275411</v>
      </c>
      <c r="DR88" s="15">
        <v>5.3308185604901768</v>
      </c>
      <c r="DS88" s="15">
        <v>3.0443102173248695</v>
      </c>
      <c r="DT88" s="15">
        <v>8.3033901513445905</v>
      </c>
      <c r="DU88" s="15">
        <v>1.1852217584649019</v>
      </c>
      <c r="DV88" s="15">
        <v>5.9778129310852997</v>
      </c>
      <c r="DW88" s="15">
        <v>0.93483715663337597</v>
      </c>
      <c r="DX88" s="15">
        <v>3.579368520174762</v>
      </c>
      <c r="DY88" s="15">
        <v>1.0138495028335763</v>
      </c>
      <c r="DZ88" s="15">
        <v>1.6220462584628013</v>
      </c>
      <c r="EA88" s="15">
        <v>4.3370862665059846</v>
      </c>
      <c r="EB88" s="15">
        <v>2.6923608796015297</v>
      </c>
      <c r="EC88" s="15">
        <v>0.50395710827737306</v>
      </c>
      <c r="ED88" s="15">
        <v>4.3900711566932662</v>
      </c>
      <c r="EE88" s="15">
        <v>3.1507468099657907</v>
      </c>
      <c r="EF88" s="15">
        <v>0.89007073735757647</v>
      </c>
      <c r="EG88" s="15">
        <v>0.73832163862681566</v>
      </c>
      <c r="EH88" s="15">
        <v>1.687763035490436</v>
      </c>
      <c r="EI88" s="15">
        <v>4.8522769306548703</v>
      </c>
      <c r="EJ88" s="15">
        <v>1.0411545082705285</v>
      </c>
      <c r="EK88" s="15">
        <v>4.7699563502793332</v>
      </c>
      <c r="EL88" s="15">
        <v>0.87970581692727368</v>
      </c>
      <c r="EM88" s="15">
        <v>2.8127680861175532</v>
      </c>
      <c r="EN88" s="15">
        <v>3.2410421611591547</v>
      </c>
      <c r="EO88" s="15">
        <v>-0.89686800599627103</v>
      </c>
      <c r="EP88" s="15">
        <v>1.2667066467236021</v>
      </c>
      <c r="EQ88" s="15">
        <v>4.2349004593032031</v>
      </c>
      <c r="ER88" s="15">
        <v>0.59957128508940816</v>
      </c>
      <c r="ES88" s="15">
        <v>3.6064892209278527</v>
      </c>
      <c r="ET88" s="15">
        <v>3.8839495095163081</v>
      </c>
      <c r="EU88" s="15">
        <v>0.98481936343043674</v>
      </c>
      <c r="EV88" s="15">
        <v>3.6637286756412686</v>
      </c>
      <c r="EW88" s="15">
        <v>1.1519670630226444</v>
      </c>
      <c r="EX88" s="15">
        <v>1.8583082925705487</v>
      </c>
      <c r="EY88" s="15">
        <v>3.7339988171805238</v>
      </c>
      <c r="EZ88" s="15">
        <v>2.253800525959142</v>
      </c>
      <c r="FA88" s="15">
        <v>7.8265670831238117</v>
      </c>
      <c r="FB88" s="15">
        <v>9.2791395902208809</v>
      </c>
      <c r="FC88" s="15">
        <v>4.5138964027136996</v>
      </c>
      <c r="FD88" s="15">
        <v>3.8885150164267164</v>
      </c>
      <c r="FE88" s="15">
        <v>-2.6959899969384509</v>
      </c>
      <c r="FF88" s="15">
        <v>3.7805031627257368</v>
      </c>
      <c r="FG88" s="15">
        <v>1.4908039943480038</v>
      </c>
      <c r="FH88" s="15">
        <v>1.3654726035600886</v>
      </c>
      <c r="FI88" s="15">
        <v>0.65705397778222929</v>
      </c>
      <c r="FJ88" s="15">
        <v>10.085052861181856</v>
      </c>
      <c r="FK88" s="15">
        <v>1.540855706598345</v>
      </c>
      <c r="FL88" s="15">
        <v>4.4734628973463018</v>
      </c>
      <c r="FM88" s="15">
        <v>0.41464689907616598</v>
      </c>
      <c r="FN88" s="15">
        <v>1.028810507345439</v>
      </c>
      <c r="FO88" s="15">
        <v>3.7875934975176486</v>
      </c>
      <c r="FP88" s="15">
        <v>3.3128784655353907</v>
      </c>
      <c r="FQ88" s="15">
        <v>4.2651589170890283</v>
      </c>
      <c r="FR88" s="15">
        <v>4.0919151666940712</v>
      </c>
      <c r="FS88" s="15">
        <v>2.9285659806190703</v>
      </c>
      <c r="FT88" s="15">
        <v>1.1810629738804514</v>
      </c>
      <c r="FU88" s="15">
        <v>1.4720080192146208</v>
      </c>
      <c r="FV88" s="15">
        <v>4.0204208659762699</v>
      </c>
      <c r="FW88" s="15">
        <v>1.8207108290320231</v>
      </c>
      <c r="FX88" s="15">
        <v>0.9796617163920498</v>
      </c>
      <c r="FY88" s="15">
        <v>1.5557830728331945</v>
      </c>
      <c r="FZ88" s="15">
        <v>7.4966418611650685</v>
      </c>
      <c r="GA88" s="15">
        <v>1.2336698694644332</v>
      </c>
      <c r="GB88" s="15">
        <v>2.6858341682606173</v>
      </c>
      <c r="GC88" s="15">
        <v>-0.18825747889006111</v>
      </c>
      <c r="GD88" s="15">
        <v>5.2973060265419285</v>
      </c>
      <c r="GE88" s="15">
        <v>3.9631979079168529</v>
      </c>
      <c r="GF88" s="15">
        <v>4.4290035060517638</v>
      </c>
      <c r="GG88" s="15">
        <v>3.5043447492812332</v>
      </c>
      <c r="GH88" s="15">
        <v>1.8206690457348516</v>
      </c>
      <c r="GI88" s="15">
        <v>4.7852975814183596</v>
      </c>
      <c r="GJ88" s="15">
        <v>0.79501404059342373</v>
      </c>
      <c r="GK88" s="15">
        <v>10.180916523101626</v>
      </c>
      <c r="GL88" s="15">
        <v>3.5861493788290142</v>
      </c>
      <c r="GM88" s="15">
        <v>3.020686974289732</v>
      </c>
      <c r="GN88" s="15">
        <v>3.5627783821972496</v>
      </c>
      <c r="GO88" s="15">
        <v>0.33459472665376633</v>
      </c>
      <c r="GP88" s="15">
        <v>-7.3109785064263946</v>
      </c>
      <c r="GQ88" s="15">
        <v>3.132533392154965</v>
      </c>
      <c r="GR88" s="15">
        <v>-1.645921141553389</v>
      </c>
      <c r="GS88" s="15">
        <v>2.4543997259746169</v>
      </c>
      <c r="GT88" s="15">
        <v>1.4201327416089469</v>
      </c>
    </row>
    <row r="89" spans="1:202" x14ac:dyDescent="0.2">
      <c r="A89" s="13">
        <v>88</v>
      </c>
      <c r="B89" s="15">
        <v>-1.4001025640255205</v>
      </c>
      <c r="C89" s="15">
        <v>-5.7160162275676765</v>
      </c>
      <c r="D89" s="15">
        <v>-1.187904579632431</v>
      </c>
      <c r="E89" s="15">
        <v>-6.3435484455609981E-2</v>
      </c>
      <c r="F89" s="15">
        <v>6.439943768841605</v>
      </c>
      <c r="G89" s="15">
        <v>0.43169906298604865</v>
      </c>
      <c r="H89" s="15">
        <v>-2.179648879516892</v>
      </c>
      <c r="I89" s="15">
        <v>-1.7667615419419707</v>
      </c>
      <c r="J89" s="15">
        <v>-0.75254450037953569</v>
      </c>
      <c r="K89" s="15">
        <v>-0.20395485625994414</v>
      </c>
      <c r="L89" s="15">
        <v>-0.21632792049578931</v>
      </c>
      <c r="M89" s="15">
        <v>-3.3136193768345561</v>
      </c>
      <c r="N89" s="15">
        <v>-9.4314608527012798</v>
      </c>
      <c r="O89" s="15">
        <v>1.0853302109768601</v>
      </c>
      <c r="P89" s="15">
        <v>-4.5727039792760795</v>
      </c>
      <c r="Q89" s="15">
        <v>-3.9176395657028986</v>
      </c>
      <c r="R89" s="15">
        <v>1.5085366586946625</v>
      </c>
      <c r="S89" s="15">
        <v>0.1842025266031655</v>
      </c>
      <c r="T89" s="15">
        <v>-0.27746634161571043</v>
      </c>
      <c r="U89" s="15">
        <v>-0.55429393890041545</v>
      </c>
      <c r="V89" s="15">
        <v>1.8134391619837658</v>
      </c>
      <c r="W89" s="15">
        <v>-0.18407350938945466</v>
      </c>
      <c r="X89" s="15">
        <v>2.2063578171049159</v>
      </c>
      <c r="Y89" s="15">
        <v>2.6483127068663688</v>
      </c>
      <c r="Z89" s="15">
        <v>-4.5681726357997547</v>
      </c>
      <c r="AA89" s="15">
        <v>0.74655823243478303</v>
      </c>
      <c r="AB89" s="15">
        <v>1.4005496428088782</v>
      </c>
      <c r="AC89" s="15">
        <v>9.3084232725878513E-2</v>
      </c>
      <c r="AD89" s="15">
        <v>-1.3289413842817461</v>
      </c>
      <c r="AE89" s="15">
        <v>-2.0680329162191344</v>
      </c>
      <c r="AF89" s="15">
        <v>-1.0497372774408618</v>
      </c>
      <c r="AG89" s="15">
        <v>-2.8709053651129097</v>
      </c>
      <c r="AH89" s="15">
        <v>3.3302733223746577</v>
      </c>
      <c r="AI89" s="15">
        <v>2.3024756541695934</v>
      </c>
      <c r="AJ89" s="15">
        <v>2.04499133647038</v>
      </c>
      <c r="AK89" s="15">
        <v>-1.3081313398451808</v>
      </c>
      <c r="AL89" s="15">
        <v>-3.9010929255583178</v>
      </c>
      <c r="AM89" s="15">
        <v>-1.3088472859827101</v>
      </c>
      <c r="AN89" s="15">
        <v>-0.34143804398304295</v>
      </c>
      <c r="AO89" s="15">
        <v>-4.6489887788738171</v>
      </c>
      <c r="AP89" s="15">
        <v>-2.2873198226551104</v>
      </c>
      <c r="AQ89" s="15">
        <v>-8.9247275484059557E-2</v>
      </c>
      <c r="AR89" s="15">
        <v>-0.81961297458401572</v>
      </c>
      <c r="AS89" s="15">
        <v>-3.2703782595674382</v>
      </c>
      <c r="AT89" s="15">
        <v>-4.7949884367272597</v>
      </c>
      <c r="AU89" s="15">
        <v>-0.65052084441640612</v>
      </c>
      <c r="AV89" s="15">
        <v>1.4047369745923537</v>
      </c>
      <c r="AW89" s="15">
        <v>4.7425892563517085</v>
      </c>
      <c r="AX89" s="15">
        <v>-1.0903986803495669</v>
      </c>
      <c r="AY89" s="15">
        <v>-0.97954117974076871</v>
      </c>
      <c r="AZ89" s="15">
        <v>-3.6416008377509961</v>
      </c>
      <c r="BA89" s="15">
        <v>-3.1578289937619655</v>
      </c>
      <c r="BB89" s="15">
        <v>-2.8991763413070091</v>
      </c>
      <c r="BC89" s="15">
        <v>0.85000659438336834</v>
      </c>
      <c r="BD89" s="15">
        <v>-3.3408111536508551</v>
      </c>
      <c r="BE89" s="15">
        <v>-3.859069120685966</v>
      </c>
      <c r="BF89" s="15">
        <v>-3.1873263863171775</v>
      </c>
      <c r="BG89" s="15">
        <v>-0.15850446724227177</v>
      </c>
      <c r="BH89" s="15">
        <v>1.3144540188109124</v>
      </c>
      <c r="BI89" s="15">
        <v>0.31705693017013781</v>
      </c>
      <c r="BJ89" s="15">
        <v>-0.79290792862361548</v>
      </c>
      <c r="BK89" s="15">
        <v>0.65267941340364588</v>
      </c>
      <c r="BL89" s="15">
        <v>-6.5839305286032843</v>
      </c>
      <c r="BM89" s="15">
        <v>-6.4069009698482962</v>
      </c>
      <c r="BN89" s="15">
        <v>2.6470692826054831</v>
      </c>
      <c r="BO89" s="15">
        <v>0.54545476285134642</v>
      </c>
      <c r="BP89" s="15">
        <v>0.76668304043053026</v>
      </c>
      <c r="BQ89" s="15">
        <v>1.2799456476671582</v>
      </c>
      <c r="BR89" s="15">
        <v>-0.50859732683200332</v>
      </c>
      <c r="BS89" s="15">
        <v>6.3312620421375403</v>
      </c>
      <c r="BT89" s="15">
        <v>-2.0279034746060192</v>
      </c>
      <c r="BU89" s="15">
        <v>0.26081897697576317</v>
      </c>
      <c r="BV89" s="15">
        <v>-2.0188541096883705</v>
      </c>
      <c r="BW89" s="15">
        <v>2.9610633843135168</v>
      </c>
      <c r="BX89" s="15">
        <v>-0.88058295045202528</v>
      </c>
      <c r="BY89" s="15">
        <v>0.98593407646339992</v>
      </c>
      <c r="BZ89" s="15">
        <v>-0.15257787528727473</v>
      </c>
      <c r="CA89" s="15">
        <v>2.3708319809034779</v>
      </c>
      <c r="CB89" s="15">
        <v>-1.3821331671942509</v>
      </c>
      <c r="CC89" s="15">
        <v>-5.4102823672751716</v>
      </c>
      <c r="CD89" s="15">
        <v>-1.2708772366610053</v>
      </c>
      <c r="CE89" s="15">
        <v>-2.6676349239034822</v>
      </c>
      <c r="CF89" s="15">
        <v>-2.9561196071409412</v>
      </c>
      <c r="CG89" s="15">
        <v>-0.76527129081171807</v>
      </c>
      <c r="CH89" s="15">
        <v>-1.7792706497257027</v>
      </c>
      <c r="CI89" s="15">
        <v>1.8076381037140767</v>
      </c>
      <c r="CJ89" s="15">
        <v>-2.4577493140317088</v>
      </c>
      <c r="CK89" s="15">
        <v>3.0646596070263703</v>
      </c>
      <c r="CL89" s="15">
        <v>4.5868088013987629</v>
      </c>
      <c r="CM89" s="15">
        <v>-6.4300029287355036</v>
      </c>
      <c r="CN89" s="15">
        <v>-7.3997120606022575</v>
      </c>
      <c r="CO89" s="15">
        <v>-4.9984905955949861</v>
      </c>
      <c r="CP89" s="15">
        <v>-1.3645875324730938</v>
      </c>
      <c r="CQ89" s="15">
        <v>2.7829335411599256</v>
      </c>
      <c r="CR89" s="15">
        <v>-1.9304325694784807</v>
      </c>
      <c r="CS89" s="15">
        <v>-3.4127832375010314</v>
      </c>
      <c r="CT89" s="15">
        <v>-2.2581955615300084</v>
      </c>
      <c r="CU89" s="15">
        <v>-5.5992939941070414</v>
      </c>
      <c r="CV89" s="15">
        <v>1.7692670115065721</v>
      </c>
      <c r="CW89" s="15">
        <v>-1.2652212613309974</v>
      </c>
      <c r="CX89" s="15">
        <v>-2.5694787734637665</v>
      </c>
      <c r="CY89" s="15">
        <v>-3.2524377921063214</v>
      </c>
      <c r="CZ89" s="15">
        <v>-0.35213002979127422</v>
      </c>
      <c r="DA89" s="15">
        <v>2.6373722087875353</v>
      </c>
      <c r="DB89" s="15">
        <v>2.5185290071271869</v>
      </c>
      <c r="DC89" s="15">
        <v>-6.3234209895362135</v>
      </c>
      <c r="DD89" s="15">
        <v>-1.1011582385162657</v>
      </c>
      <c r="DE89" s="15">
        <v>-1.7024217617527204</v>
      </c>
      <c r="DF89" s="15">
        <v>8.0378805405173228</v>
      </c>
      <c r="DG89" s="15">
        <v>-3.9808510324244506</v>
      </c>
      <c r="DH89" s="15">
        <v>-6.3154085667050177</v>
      </c>
      <c r="DI89" s="15">
        <v>-2.2923599410004969</v>
      </c>
      <c r="DJ89" s="15">
        <v>-9.1128857064144864E-2</v>
      </c>
      <c r="DK89" s="15">
        <v>-0.79045143967375919</v>
      </c>
      <c r="DL89" s="15">
        <v>3.6469792045068505E-2</v>
      </c>
      <c r="DM89" s="15">
        <v>-4.9189388198455006</v>
      </c>
      <c r="DN89" s="15">
        <v>-1.1161223049330362</v>
      </c>
      <c r="DO89" s="15">
        <v>-3.6534140335565484</v>
      </c>
      <c r="DP89" s="15">
        <v>-1.7978627752390768</v>
      </c>
      <c r="DQ89" s="15">
        <v>-1.3097492063980456</v>
      </c>
      <c r="DR89" s="15">
        <v>4.6923123793508763</v>
      </c>
      <c r="DS89" s="15">
        <v>-0.96058796621810894</v>
      </c>
      <c r="DT89" s="15">
        <v>-2.9014433903093151</v>
      </c>
      <c r="DU89" s="15">
        <v>1.9013298813855468</v>
      </c>
      <c r="DV89" s="15">
        <v>-3.247499887513607</v>
      </c>
      <c r="DW89" s="15">
        <v>0.27635940531305492</v>
      </c>
      <c r="DX89" s="15">
        <v>-0.48913937962208687</v>
      </c>
      <c r="DY89" s="15">
        <v>-0.47975265307341186</v>
      </c>
      <c r="DZ89" s="15">
        <v>-0.93261009344123458</v>
      </c>
      <c r="EA89" s="15">
        <v>-1.3818638684283351</v>
      </c>
      <c r="EB89" s="15">
        <v>-1.0315380960787841</v>
      </c>
      <c r="EC89" s="15">
        <v>0.28383831922967473</v>
      </c>
      <c r="ED89" s="15">
        <v>-1.257324778065612</v>
      </c>
      <c r="EE89" s="15">
        <v>-2.4033783737384184</v>
      </c>
      <c r="EF89" s="15">
        <v>-1.9794692598124159</v>
      </c>
      <c r="EG89" s="15">
        <v>-0.73841309322360937</v>
      </c>
      <c r="EH89" s="15">
        <v>-2.9269674829148795</v>
      </c>
      <c r="EI89" s="15">
        <v>0.95101494669324671</v>
      </c>
      <c r="EJ89" s="15">
        <v>0.60577854127870712</v>
      </c>
      <c r="EK89" s="15">
        <v>-5.701277974422625E-2</v>
      </c>
      <c r="EL89" s="15">
        <v>-1.2654123086153883</v>
      </c>
      <c r="EM89" s="15">
        <v>-3.180257797251774</v>
      </c>
      <c r="EN89" s="15">
        <v>-2.1014060888441919</v>
      </c>
      <c r="EO89" s="15">
        <v>-1.5185526949167938</v>
      </c>
      <c r="EP89" s="15">
        <v>-3.8385255963801077</v>
      </c>
      <c r="EQ89" s="15">
        <v>-1.3116553388082488</v>
      </c>
      <c r="ER89" s="15">
        <v>-2.1753397475694314</v>
      </c>
      <c r="ES89" s="15">
        <v>0.11279696467301226</v>
      </c>
      <c r="ET89" s="15">
        <v>-2.3568986775342413</v>
      </c>
      <c r="EU89" s="15">
        <v>-3.0948644330599482</v>
      </c>
      <c r="EV89" s="15">
        <v>-1.8961288176746791</v>
      </c>
      <c r="EW89" s="15">
        <v>2.0083121489791078</v>
      </c>
      <c r="EX89" s="15">
        <v>3.3927649843487062E-2</v>
      </c>
      <c r="EY89" s="15">
        <v>-3.1539984172956084</v>
      </c>
      <c r="EZ89" s="15">
        <v>-1.8852816199215263</v>
      </c>
      <c r="FA89" s="15">
        <v>-0.32542091500178039</v>
      </c>
      <c r="FB89" s="15">
        <v>1.08735726794257</v>
      </c>
      <c r="FC89" s="15">
        <v>-2.439751715447561</v>
      </c>
      <c r="FD89" s="15">
        <v>-1.8553309262222313</v>
      </c>
      <c r="FE89" s="15">
        <v>-3.2066690681623657</v>
      </c>
      <c r="FF89" s="15">
        <v>-1.1635766870749102</v>
      </c>
      <c r="FG89" s="15">
        <v>-0.12948759663449139</v>
      </c>
      <c r="FH89" s="15">
        <v>-1.4435526369727008</v>
      </c>
      <c r="FI89" s="15">
        <v>-0.59311081872039062</v>
      </c>
      <c r="FJ89" s="15">
        <v>1.2236717917581967</v>
      </c>
      <c r="FK89" s="15">
        <v>-1.3748365590096179</v>
      </c>
      <c r="FL89" s="15">
        <v>-1.902067690786859</v>
      </c>
      <c r="FM89" s="15">
        <v>-0.59450023060267143</v>
      </c>
      <c r="FN89" s="15">
        <v>0.33910328654222943</v>
      </c>
      <c r="FO89" s="15">
        <v>1.1377753332786977</v>
      </c>
      <c r="FP89" s="15">
        <v>-1.2755152422089739</v>
      </c>
      <c r="FQ89" s="15">
        <v>0.1887462842795038</v>
      </c>
      <c r="FR89" s="15">
        <v>-3.2283701791261068</v>
      </c>
      <c r="FS89" s="15">
        <v>6.6963063319621652E-2</v>
      </c>
      <c r="FT89" s="15">
        <v>-3.8719017254343813</v>
      </c>
      <c r="FU89" s="15">
        <v>-2.6167359528623599</v>
      </c>
      <c r="FV89" s="15">
        <v>2.3244681339831477</v>
      </c>
      <c r="FW89" s="15">
        <v>-3.068451030243279</v>
      </c>
      <c r="FX89" s="15">
        <v>-0.78958750665399291</v>
      </c>
      <c r="FY89" s="15">
        <v>-1.1548861069512952</v>
      </c>
      <c r="FZ89" s="15">
        <v>2.452367357239126</v>
      </c>
      <c r="GA89" s="15">
        <v>-1.6467703422119593</v>
      </c>
      <c r="GB89" s="15">
        <v>3.749151799119673</v>
      </c>
      <c r="GC89" s="15">
        <v>-2.2311985874338429</v>
      </c>
      <c r="GD89" s="15">
        <v>-1.1562220718078815</v>
      </c>
      <c r="GE89" s="15">
        <v>0.75984947939281877</v>
      </c>
      <c r="GF89" s="15">
        <v>-1.654402309903215</v>
      </c>
      <c r="GG89" s="15">
        <v>-1.3796860122420636</v>
      </c>
      <c r="GH89" s="15">
        <v>4.8831978349490628</v>
      </c>
      <c r="GI89" s="15">
        <v>-1.1693539780680233</v>
      </c>
      <c r="GJ89" s="15">
        <v>-1.2730662741367327</v>
      </c>
      <c r="GK89" s="15">
        <v>0.23598650280060562</v>
      </c>
      <c r="GL89" s="15">
        <v>-0.7744041690709853</v>
      </c>
      <c r="GM89" s="15">
        <v>-6.3910992970518832E-2</v>
      </c>
      <c r="GN89" s="15">
        <v>-1.280218594489158</v>
      </c>
      <c r="GO89" s="15">
        <v>-3.3177375925718033</v>
      </c>
      <c r="GP89" s="15">
        <v>3.0800433226215405</v>
      </c>
      <c r="GQ89" s="15">
        <v>-1.3690178962035786</v>
      </c>
      <c r="GR89" s="15">
        <v>-1.3493213878089412</v>
      </c>
      <c r="GS89" s="15">
        <v>0.82055169576622111</v>
      </c>
      <c r="GT89" s="15">
        <v>0.61288874651218639</v>
      </c>
    </row>
    <row r="90" spans="1:202" x14ac:dyDescent="0.2">
      <c r="A90" s="13">
        <v>89</v>
      </c>
      <c r="B90" s="15">
        <v>3.063762287463208</v>
      </c>
      <c r="C90" s="15">
        <v>7.5713953151255353</v>
      </c>
      <c r="D90" s="15">
        <v>3.4172736984121466</v>
      </c>
      <c r="E90" s="15">
        <v>4.34142008047783</v>
      </c>
      <c r="F90" s="15">
        <v>-3.6284365637839322</v>
      </c>
      <c r="G90" s="15">
        <v>0.77443821816336911</v>
      </c>
      <c r="H90" s="15">
        <v>4.4423398970771393</v>
      </c>
      <c r="I90" s="15">
        <v>4.2740022103309769</v>
      </c>
      <c r="J90" s="15">
        <v>3.079791442567581</v>
      </c>
      <c r="K90" s="15">
        <v>3.3006497320403296</v>
      </c>
      <c r="L90" s="15">
        <v>5.1740380445029368</v>
      </c>
      <c r="M90" s="15">
        <v>0.2572003976677848</v>
      </c>
      <c r="N90" s="15">
        <v>6.487577520738709</v>
      </c>
      <c r="O90" s="15">
        <v>-0.64638859409870275</v>
      </c>
      <c r="P90" s="15">
        <v>5.7186994700853511</v>
      </c>
      <c r="Q90" s="15">
        <v>5.6314013014335753</v>
      </c>
      <c r="R90" s="15">
        <v>2.8405931118743997</v>
      </c>
      <c r="S90" s="15">
        <v>0.15129130100961563</v>
      </c>
      <c r="T90" s="15">
        <v>3.441477192312802</v>
      </c>
      <c r="U90" s="15">
        <v>2.0452960980754455</v>
      </c>
      <c r="V90" s="15">
        <v>5.0393403067109652</v>
      </c>
      <c r="W90" s="15">
        <v>-3.2072667892927234</v>
      </c>
      <c r="X90" s="15">
        <v>1.8217827388496353</v>
      </c>
      <c r="Y90" s="15">
        <v>-5.2710778345886853</v>
      </c>
      <c r="Z90" s="15">
        <v>2.8240190954872855</v>
      </c>
      <c r="AA90" s="15">
        <v>-2.2927741798138896</v>
      </c>
      <c r="AB90" s="15">
        <v>-0.19458892000581751</v>
      </c>
      <c r="AC90" s="15">
        <v>0.15298584249680225</v>
      </c>
      <c r="AD90" s="15">
        <v>3.1574769978346091</v>
      </c>
      <c r="AE90" s="15">
        <v>1.1853584611645172</v>
      </c>
      <c r="AF90" s="15">
        <v>2.4528317165806746</v>
      </c>
      <c r="AG90" s="15">
        <v>4.1658463187953529</v>
      </c>
      <c r="AH90" s="15">
        <v>-0.5618966924667731</v>
      </c>
      <c r="AI90" s="15">
        <v>3.2744166907542795</v>
      </c>
      <c r="AJ90" s="15">
        <v>1.6438798997059005</v>
      </c>
      <c r="AK90" s="15">
        <v>0.14324970618152033</v>
      </c>
      <c r="AL90" s="15">
        <v>3.2114724604285407</v>
      </c>
      <c r="AM90" s="15">
        <v>2.0247756612542487</v>
      </c>
      <c r="AN90" s="15">
        <v>0.5778027702140387</v>
      </c>
      <c r="AO90" s="15">
        <v>1.2101723359577752</v>
      </c>
      <c r="AP90" s="15">
        <v>3.532995030285432</v>
      </c>
      <c r="AQ90" s="15">
        <v>0.54180813777636649</v>
      </c>
      <c r="AR90" s="15">
        <v>-9.4689240996565283E-2</v>
      </c>
      <c r="AS90" s="15">
        <v>-2.7717200191760867</v>
      </c>
      <c r="AT90" s="15">
        <v>6.8575174852784588</v>
      </c>
      <c r="AU90" s="15">
        <v>1.3885417367461557</v>
      </c>
      <c r="AV90" s="15">
        <v>3.1189878889345497</v>
      </c>
      <c r="AW90" s="15">
        <v>3.103335255027968</v>
      </c>
      <c r="AX90" s="15">
        <v>1.4659636043085396</v>
      </c>
      <c r="AY90" s="15">
        <v>2.8935054801138014</v>
      </c>
      <c r="AZ90" s="15">
        <v>-1.5766443974832391</v>
      </c>
      <c r="BA90" s="15">
        <v>2.4082351850675385</v>
      </c>
      <c r="BB90" s="15">
        <v>-3.9715482469239687</v>
      </c>
      <c r="BC90" s="15">
        <v>1.9613483143711876</v>
      </c>
      <c r="BD90" s="15">
        <v>4.0052200995498577</v>
      </c>
      <c r="BE90" s="15">
        <v>-2.3727588341672061</v>
      </c>
      <c r="BF90" s="15">
        <v>-1.7199084937332303</v>
      </c>
      <c r="BG90" s="15">
        <v>-0.65733798606428928</v>
      </c>
      <c r="BH90" s="15">
        <v>-1.7465623803540613</v>
      </c>
      <c r="BI90" s="15">
        <v>1.3073261744119664</v>
      </c>
      <c r="BJ90" s="15">
        <v>0.90346700441256245</v>
      </c>
      <c r="BK90" s="15">
        <v>0.7557162389740808</v>
      </c>
      <c r="BL90" s="15">
        <v>-2.4295009028724217</v>
      </c>
      <c r="BM90" s="15">
        <v>1.4331873353454441</v>
      </c>
      <c r="BN90" s="15">
        <v>-1.1747541823872611</v>
      </c>
      <c r="BO90" s="15">
        <v>-1.8536608373170678</v>
      </c>
      <c r="BP90" s="15">
        <v>0.42850113913081828</v>
      </c>
      <c r="BQ90" s="15">
        <v>0.88711586073272586</v>
      </c>
      <c r="BR90" s="15">
        <v>1.2015337524635163</v>
      </c>
      <c r="BS90" s="15">
        <v>3.6116780361461154</v>
      </c>
      <c r="BT90" s="15">
        <v>4.1710320884197358</v>
      </c>
      <c r="BU90" s="15">
        <v>0.38071338799086463</v>
      </c>
      <c r="BV90" s="15">
        <v>4.0999806391704823</v>
      </c>
      <c r="BW90" s="15">
        <v>1.1650887036444408</v>
      </c>
      <c r="BX90" s="15">
        <v>-6.3706370873076157</v>
      </c>
      <c r="BY90" s="15">
        <v>2.7804614602124675</v>
      </c>
      <c r="BZ90" s="15">
        <v>-6.3942463061281929E-2</v>
      </c>
      <c r="CA90" s="15">
        <v>9.6790363622082758</v>
      </c>
      <c r="CB90" s="15">
        <v>1.1681364083558301</v>
      </c>
      <c r="CC90" s="15">
        <v>7.2226157796100807</v>
      </c>
      <c r="CD90" s="15">
        <v>3.3611054240292408</v>
      </c>
      <c r="CE90" s="15">
        <v>2.3876352341435849</v>
      </c>
      <c r="CF90" s="15">
        <v>1.2012663348689081</v>
      </c>
      <c r="CG90" s="15">
        <v>3.7542181752693491</v>
      </c>
      <c r="CH90" s="15">
        <v>3.4632477619799036</v>
      </c>
      <c r="CI90" s="15">
        <v>4.1044973867858605</v>
      </c>
      <c r="CJ90" s="15">
        <v>4.0508081060462917</v>
      </c>
      <c r="CK90" s="15">
        <v>3.8095124376530016</v>
      </c>
      <c r="CL90" s="15">
        <v>-3.7282909905065735</v>
      </c>
      <c r="CM90" s="15">
        <v>0.53107156578604053</v>
      </c>
      <c r="CN90" s="15">
        <v>-1.9006759356240361</v>
      </c>
      <c r="CO90" s="15">
        <v>0.41150068506226334</v>
      </c>
      <c r="CP90" s="15">
        <v>2.3146773123025493</v>
      </c>
      <c r="CQ90" s="15">
        <v>1.7837451288599662</v>
      </c>
      <c r="CR90" s="15">
        <v>2.2284613836149307</v>
      </c>
      <c r="CS90" s="15">
        <v>6.390663245525273</v>
      </c>
      <c r="CT90" s="15">
        <v>-1.0611381177573898</v>
      </c>
      <c r="CU90" s="15">
        <v>-1.8969600028428943</v>
      </c>
      <c r="CV90" s="15">
        <v>1.3238605091468796</v>
      </c>
      <c r="CW90" s="15">
        <v>3.4657635130763893</v>
      </c>
      <c r="CX90" s="15">
        <v>5.4045300028390377</v>
      </c>
      <c r="CY90" s="15">
        <v>4.5359908478192033</v>
      </c>
      <c r="CZ90" s="15">
        <v>1.25664375342433</v>
      </c>
      <c r="DA90" s="15">
        <v>-4.2151565359502081</v>
      </c>
      <c r="DB90" s="15">
        <v>7.5511340215645069</v>
      </c>
      <c r="DC90" s="15">
        <v>5.5972069004829992</v>
      </c>
      <c r="DD90" s="15">
        <v>4.1837754333301866</v>
      </c>
      <c r="DE90" s="15">
        <v>-4.8664175429201171</v>
      </c>
      <c r="DF90" s="15">
        <v>2.5268565587545959</v>
      </c>
      <c r="DG90" s="15">
        <v>4.7361984584237025</v>
      </c>
      <c r="DH90" s="15">
        <v>5.7870434981667502</v>
      </c>
      <c r="DI90" s="15">
        <v>-0.31884594916969711</v>
      </c>
      <c r="DJ90" s="15">
        <v>7.3253873792298867</v>
      </c>
      <c r="DK90" s="15">
        <v>4.7131067891595348</v>
      </c>
      <c r="DL90" s="15">
        <v>-0.39519500191102308</v>
      </c>
      <c r="DM90" s="15">
        <v>-0.17756362469596132</v>
      </c>
      <c r="DN90" s="15">
        <v>2.1798984271739439</v>
      </c>
      <c r="DO90" s="15">
        <v>4.4312470407745987</v>
      </c>
      <c r="DP90" s="15">
        <v>3.8714902602190508</v>
      </c>
      <c r="DQ90" s="15">
        <v>6.0004054814076788</v>
      </c>
      <c r="DR90" s="15">
        <v>9.330371968838822</v>
      </c>
      <c r="DS90" s="15">
        <v>2.5596356489361094</v>
      </c>
      <c r="DT90" s="15">
        <v>4.7280933797665599</v>
      </c>
      <c r="DU90" s="15">
        <v>1.5532874754065771</v>
      </c>
      <c r="DV90" s="15">
        <v>2.6941045248844082</v>
      </c>
      <c r="DW90" s="15">
        <v>5.3758616696629433</v>
      </c>
      <c r="DX90" s="15">
        <v>2.1071922858137015</v>
      </c>
      <c r="DY90" s="15">
        <v>0.36291838273252663</v>
      </c>
      <c r="DZ90" s="15">
        <v>4.1808544424379406</v>
      </c>
      <c r="EA90" s="15">
        <v>1.6260095807930304</v>
      </c>
      <c r="EB90" s="15">
        <v>1.5511696130169186</v>
      </c>
      <c r="EC90" s="15">
        <v>9.5231441993262465</v>
      </c>
      <c r="ED90" s="15">
        <v>5.3872936584183755</v>
      </c>
      <c r="EE90" s="15">
        <v>-0.23676851883522732</v>
      </c>
      <c r="EF90" s="15">
        <v>5.0161042855021014</v>
      </c>
      <c r="EG90" s="15">
        <v>0.71556288819465885</v>
      </c>
      <c r="EH90" s="15">
        <v>-3.0295248251389468</v>
      </c>
      <c r="EI90" s="15">
        <v>1.9113648389985638E-2</v>
      </c>
      <c r="EJ90" s="15">
        <v>3.9664466265998497</v>
      </c>
      <c r="EK90" s="15">
        <v>-1.8972491274375827</v>
      </c>
      <c r="EL90" s="15">
        <v>-0.40236520398762449</v>
      </c>
      <c r="EM90" s="15">
        <v>1.9760219084632791</v>
      </c>
      <c r="EN90" s="15">
        <v>3.6673184838349995</v>
      </c>
      <c r="EO90" s="15">
        <v>-0.73677905139808031</v>
      </c>
      <c r="EP90" s="15">
        <v>-2.1941429526121605</v>
      </c>
      <c r="EQ90" s="15">
        <v>5.8525533918090549</v>
      </c>
      <c r="ER90" s="15">
        <v>8.8246985830045688</v>
      </c>
      <c r="ES90" s="15">
        <v>3.6168751019804128</v>
      </c>
      <c r="ET90" s="15">
        <v>6.9579803701081637</v>
      </c>
      <c r="EU90" s="15">
        <v>6.1316797911613694</v>
      </c>
      <c r="EV90" s="15">
        <v>3.3591940165691905</v>
      </c>
      <c r="EW90" s="15">
        <v>2.334111104593636</v>
      </c>
      <c r="EX90" s="15">
        <v>-9.3949369061555821E-2</v>
      </c>
      <c r="EY90" s="15">
        <v>2.4238958779959314</v>
      </c>
      <c r="EZ90" s="15">
        <v>8.5777157949709135</v>
      </c>
      <c r="FA90" s="15">
        <v>0.84356404932537687</v>
      </c>
      <c r="FB90" s="15">
        <v>0.11795306206104073</v>
      </c>
      <c r="FC90" s="15">
        <v>4.3425663300206399</v>
      </c>
      <c r="FD90" s="15">
        <v>3.6893345668426658</v>
      </c>
      <c r="FE90" s="15">
        <v>-3.1965390551274413</v>
      </c>
      <c r="FF90" s="15">
        <v>3.103250430439831</v>
      </c>
      <c r="FG90" s="15">
        <v>0.52022975664915783</v>
      </c>
      <c r="FH90" s="15">
        <v>3.0335060565007774</v>
      </c>
      <c r="FI90" s="15">
        <v>4.4249713991439705</v>
      </c>
      <c r="FJ90" s="15">
        <v>2.2246811759743736</v>
      </c>
      <c r="FK90" s="15">
        <v>-2.5420720788257758</v>
      </c>
      <c r="FL90" s="15">
        <v>3.208002838987885</v>
      </c>
      <c r="FM90" s="15">
        <v>0.19498210148960618</v>
      </c>
      <c r="FN90" s="15">
        <v>1.0251622698015632</v>
      </c>
      <c r="FO90" s="15">
        <v>0.13396828515460291</v>
      </c>
      <c r="FP90" s="15">
        <v>3.6416680036495213</v>
      </c>
      <c r="FQ90" s="15">
        <v>2.577364954868989</v>
      </c>
      <c r="FR90" s="15">
        <v>3.33349596116655</v>
      </c>
      <c r="FS90" s="15">
        <v>1.1558626720193153</v>
      </c>
      <c r="FT90" s="15">
        <v>8.6803233713827055</v>
      </c>
      <c r="FU90" s="15">
        <v>8.9015491561340809</v>
      </c>
      <c r="FV90" s="15">
        <v>3.4517294315195035</v>
      </c>
      <c r="FW90" s="15">
        <v>7.0499474888896945</v>
      </c>
      <c r="FX90" s="15">
        <v>1.2409461290804802</v>
      </c>
      <c r="FY90" s="15">
        <v>2.0338013045911199</v>
      </c>
      <c r="FZ90" s="15">
        <v>-0.72858253798838812</v>
      </c>
      <c r="GA90" s="15">
        <v>-0.46774540718418173</v>
      </c>
      <c r="GB90" s="15">
        <v>8.3951815127322558</v>
      </c>
      <c r="GC90" s="15">
        <v>0.55025862531911351</v>
      </c>
      <c r="GD90" s="15">
        <v>4.5739894976728834</v>
      </c>
      <c r="GE90" s="15">
        <v>2.2014277324845408</v>
      </c>
      <c r="GF90" s="15">
        <v>-5.6205334590162224</v>
      </c>
      <c r="GG90" s="15">
        <v>3.3391854239119683</v>
      </c>
      <c r="GH90" s="15">
        <v>3.2940329469557064</v>
      </c>
      <c r="GI90" s="15">
        <v>4.8884343969460682</v>
      </c>
      <c r="GJ90" s="15">
        <v>0.55529593221481666</v>
      </c>
      <c r="GK90" s="15">
        <v>-0.17056642457226712</v>
      </c>
      <c r="GL90" s="15">
        <v>1.6881784697879565</v>
      </c>
      <c r="GM90" s="15">
        <v>0.74245381717925008</v>
      </c>
      <c r="GN90" s="15">
        <v>3.6008720443188311</v>
      </c>
      <c r="GO90" s="15">
        <v>-1.4413606627274689</v>
      </c>
      <c r="GP90" s="15">
        <v>1.6401489383677708</v>
      </c>
      <c r="GQ90" s="15">
        <v>2.2277751427488681</v>
      </c>
      <c r="GR90" s="15">
        <v>6.6383392544533661</v>
      </c>
      <c r="GS90" s="15">
        <v>4.3277354976937916</v>
      </c>
      <c r="GT90" s="15">
        <v>0.81692281923132548</v>
      </c>
    </row>
    <row r="91" spans="1:202" x14ac:dyDescent="0.2">
      <c r="A91" s="13">
        <v>90</v>
      </c>
      <c r="B91" s="15">
        <v>5.0002134656241584</v>
      </c>
      <c r="C91" s="15">
        <v>9.4329972835744424</v>
      </c>
      <c r="D91" s="15">
        <v>-0.22963647031715584</v>
      </c>
      <c r="E91" s="15">
        <v>8.2511869800597957</v>
      </c>
      <c r="F91" s="15">
        <v>2.9402846304332551</v>
      </c>
      <c r="G91" s="15">
        <v>1.6524357343160601E-2</v>
      </c>
      <c r="H91" s="15">
        <v>7.2698562284600659</v>
      </c>
      <c r="I91" s="15">
        <v>3.7618665511670013</v>
      </c>
      <c r="J91" s="15">
        <v>2.7681240779114797</v>
      </c>
      <c r="K91" s="15">
        <v>1.9137492850502822</v>
      </c>
      <c r="L91" s="15">
        <v>2.2418041471335206</v>
      </c>
      <c r="M91" s="15">
        <v>5.4208439900847871</v>
      </c>
      <c r="N91" s="15">
        <v>1.5516365811126809</v>
      </c>
      <c r="O91" s="15">
        <v>0.63671497526263032</v>
      </c>
      <c r="P91" s="15">
        <v>6.5150253937424099</v>
      </c>
      <c r="Q91" s="15">
        <v>-2.6373118869556142</v>
      </c>
      <c r="R91" s="15">
        <v>4.951876977019408</v>
      </c>
      <c r="S91" s="15">
        <v>0.91717409892680135</v>
      </c>
      <c r="T91" s="15">
        <v>-0.92046905649163557</v>
      </c>
      <c r="U91" s="15">
        <v>4.5849302104489755</v>
      </c>
      <c r="V91" s="15">
        <v>6.2673574810027777</v>
      </c>
      <c r="W91" s="15">
        <v>6.1822437737751716</v>
      </c>
      <c r="X91" s="15">
        <v>0.91416748272120518</v>
      </c>
      <c r="Y91" s="15">
        <v>-2.8991785291167389</v>
      </c>
      <c r="Z91" s="15">
        <v>6.7916343473740479</v>
      </c>
      <c r="AA91" s="15">
        <v>7.3573406040434097</v>
      </c>
      <c r="AB91" s="15">
        <v>5.0647516383516216</v>
      </c>
      <c r="AC91" s="15">
        <v>8.4693495013027196</v>
      </c>
      <c r="AD91" s="15">
        <v>5.073826804968153</v>
      </c>
      <c r="AE91" s="15">
        <v>-1.4411094122937718</v>
      </c>
      <c r="AF91" s="15">
        <v>5.046774686269762</v>
      </c>
      <c r="AG91" s="15">
        <v>5.576924293740066</v>
      </c>
      <c r="AH91" s="15">
        <v>3.1205693392909035</v>
      </c>
      <c r="AI91" s="15">
        <v>12.057009164557215</v>
      </c>
      <c r="AJ91" s="15">
        <v>2.0400414109866185</v>
      </c>
      <c r="AK91" s="15">
        <v>2.2356022767786716</v>
      </c>
      <c r="AL91" s="15">
        <v>8.804986642420916</v>
      </c>
      <c r="AM91" s="15">
        <v>3.2410075795766451</v>
      </c>
      <c r="AN91" s="15">
        <v>0.87772674113275784</v>
      </c>
      <c r="AO91" s="15">
        <v>3.595912586427553</v>
      </c>
      <c r="AP91" s="15">
        <v>2.5581525864879398</v>
      </c>
      <c r="AQ91" s="15">
        <v>-1.7612722469739985</v>
      </c>
      <c r="AR91" s="15">
        <v>0.29520237206645944</v>
      </c>
      <c r="AS91" s="15">
        <v>1.7033650326755283</v>
      </c>
      <c r="AT91" s="15">
        <v>6.6412784397086009</v>
      </c>
      <c r="AU91" s="15">
        <v>1.8946706435920817</v>
      </c>
      <c r="AV91" s="15">
        <v>6.6062399264789988</v>
      </c>
      <c r="AW91" s="15">
        <v>2.479095474223028</v>
      </c>
      <c r="AX91" s="15">
        <v>3.2423960951990205</v>
      </c>
      <c r="AY91" s="15">
        <v>4.8160181985438237</v>
      </c>
      <c r="AZ91" s="15">
        <v>4.6291021898828788</v>
      </c>
      <c r="BA91" s="15">
        <v>7.899043052238456</v>
      </c>
      <c r="BB91" s="15">
        <v>4.9921828275655589</v>
      </c>
      <c r="BC91" s="15">
        <v>-1.6358526050707389</v>
      </c>
      <c r="BD91" s="15">
        <v>5.8347236995288698</v>
      </c>
      <c r="BE91" s="15">
        <v>4.8768865252075457</v>
      </c>
      <c r="BF91" s="15">
        <v>5.3488556024812173E-2</v>
      </c>
      <c r="BG91" s="15">
        <v>-1.2941308423039952</v>
      </c>
      <c r="BH91" s="15">
        <v>1.7731282109156548</v>
      </c>
      <c r="BI91" s="15">
        <v>3.8730282466344574</v>
      </c>
      <c r="BJ91" s="15">
        <v>0.64187629664160539</v>
      </c>
      <c r="BK91" s="15">
        <v>-4.0377184493108818</v>
      </c>
      <c r="BL91" s="15">
        <v>7.896180753754277</v>
      </c>
      <c r="BM91" s="15">
        <v>3.4915738685848772</v>
      </c>
      <c r="BN91" s="15">
        <v>0.79415546364794531</v>
      </c>
      <c r="BO91" s="15">
        <v>9.0379800722039416</v>
      </c>
      <c r="BP91" s="15">
        <v>0.42040832669972494</v>
      </c>
      <c r="BQ91" s="15">
        <v>3.3638308222648083</v>
      </c>
      <c r="BR91" s="15">
        <v>1.5478701092350997</v>
      </c>
      <c r="BS91" s="15">
        <v>9.4189625150911702</v>
      </c>
      <c r="BT91" s="15">
        <v>6.7968778706287409</v>
      </c>
      <c r="BU91" s="15">
        <v>-0.37431867102294925</v>
      </c>
      <c r="BV91" s="15">
        <v>8.6973435069716345</v>
      </c>
      <c r="BW91" s="15">
        <v>5.7275879912445617</v>
      </c>
      <c r="BX91" s="15">
        <v>1.1561538450792499</v>
      </c>
      <c r="BY91" s="15">
        <v>9.8244496197723823</v>
      </c>
      <c r="BZ91" s="15">
        <v>3.0442045012872487</v>
      </c>
      <c r="CA91" s="15">
        <v>11.180036625201776</v>
      </c>
      <c r="CB91" s="15">
        <v>3.4205241635933428</v>
      </c>
      <c r="CC91" s="15">
        <v>8.6835149531718017</v>
      </c>
      <c r="CD91" s="15">
        <v>4.7257320053140699</v>
      </c>
      <c r="CE91" s="15">
        <v>3.8899964681919563</v>
      </c>
      <c r="CF91" s="15">
        <v>5.9359910069933344</v>
      </c>
      <c r="CG91" s="15">
        <v>7.7897668942835212</v>
      </c>
      <c r="CH91" s="15">
        <v>5.5801220281071124</v>
      </c>
      <c r="CI91" s="15">
        <v>8.5740171896380133</v>
      </c>
      <c r="CJ91" s="15">
        <v>6.8203498431712299</v>
      </c>
      <c r="CK91" s="15">
        <v>1.2868629821832203</v>
      </c>
      <c r="CL91" s="15">
        <v>2.1764245761549477</v>
      </c>
      <c r="CM91" s="15">
        <v>7.7194337386187026</v>
      </c>
      <c r="CN91" s="15">
        <v>0.19797195977316462</v>
      </c>
      <c r="CO91" s="15">
        <v>4.2877357314442168</v>
      </c>
      <c r="CP91" s="15">
        <v>2.915321485786011</v>
      </c>
      <c r="CQ91" s="15">
        <v>0.9668592350630576</v>
      </c>
      <c r="CR91" s="15">
        <v>4.1171144484147169</v>
      </c>
      <c r="CS91" s="15">
        <v>13.103645717049083</v>
      </c>
      <c r="CT91" s="15">
        <v>-0.17017968712763937</v>
      </c>
      <c r="CU91" s="15">
        <v>5.5717962826562042</v>
      </c>
      <c r="CV91" s="15">
        <v>0.73840338801387628</v>
      </c>
      <c r="CW91" s="15">
        <v>3.3049498978427279</v>
      </c>
      <c r="CX91" s="15">
        <v>8.0625420669046086</v>
      </c>
      <c r="CY91" s="15">
        <v>5.532701443171824</v>
      </c>
      <c r="CZ91" s="15">
        <v>4.0897513360692148</v>
      </c>
      <c r="DA91" s="15">
        <v>1.2761718800271493</v>
      </c>
      <c r="DB91" s="15">
        <v>10.782806321480978</v>
      </c>
      <c r="DC91" s="15">
        <v>9.2753853642129744</v>
      </c>
      <c r="DD91" s="15">
        <v>4.5856024512485254</v>
      </c>
      <c r="DE91" s="15">
        <v>1.0954028528883342</v>
      </c>
      <c r="DF91" s="15">
        <v>3.3724350326431347</v>
      </c>
      <c r="DG91" s="15">
        <v>6.6899920350839652</v>
      </c>
      <c r="DH91" s="15">
        <v>6.9909344972139307</v>
      </c>
      <c r="DI91" s="15">
        <v>4.1076078193065211</v>
      </c>
      <c r="DJ91" s="15">
        <v>11.975158470159785</v>
      </c>
      <c r="DK91" s="15">
        <v>5.2963030444914994</v>
      </c>
      <c r="DL91" s="15">
        <v>-0.49184490437177786</v>
      </c>
      <c r="DM91" s="15">
        <v>8.8627944383840749</v>
      </c>
      <c r="DN91" s="15">
        <v>3.6302447676578846</v>
      </c>
      <c r="DO91" s="15">
        <v>4.286018510620913</v>
      </c>
      <c r="DP91" s="15">
        <v>5.6832041930199537</v>
      </c>
      <c r="DQ91" s="15">
        <v>-1.1439401338924355</v>
      </c>
      <c r="DR91" s="15">
        <v>2.4607454053446416</v>
      </c>
      <c r="DS91" s="15">
        <v>6.0294740166563328</v>
      </c>
      <c r="DT91" s="15">
        <v>5.0177469799987957</v>
      </c>
      <c r="DU91" s="15">
        <v>3.4276125098071217</v>
      </c>
      <c r="DV91" s="15">
        <v>6.2888751103292222</v>
      </c>
      <c r="DW91" s="15">
        <v>-5.2317322857974364</v>
      </c>
      <c r="DX91" s="15">
        <v>3.5651901996612296</v>
      </c>
      <c r="DY91" s="15">
        <v>1.0679795706933466</v>
      </c>
      <c r="DZ91" s="15">
        <v>1.4103507272491158</v>
      </c>
      <c r="EA91" s="15">
        <v>3.5307851736808598</v>
      </c>
      <c r="EB91" s="15">
        <v>1.9826029960311056</v>
      </c>
      <c r="EC91" s="15">
        <v>3.6458498947870854</v>
      </c>
      <c r="ED91" s="15">
        <v>5.8093485249806225</v>
      </c>
      <c r="EE91" s="15">
        <v>7.2803840523536145</v>
      </c>
      <c r="EF91" s="15">
        <v>8.5845628556343136</v>
      </c>
      <c r="EG91" s="15">
        <v>3.0351525868488718</v>
      </c>
      <c r="EH91" s="15">
        <v>-2.5250732918719043</v>
      </c>
      <c r="EI91" s="15">
        <v>7.0443226554738647</v>
      </c>
      <c r="EJ91" s="15">
        <v>10.425585481195014</v>
      </c>
      <c r="EK91" s="15">
        <v>2.1344416116608502</v>
      </c>
      <c r="EL91" s="15">
        <v>1.3666429625676497</v>
      </c>
      <c r="EM91" s="15">
        <v>4.8526156787041508</v>
      </c>
      <c r="EN91" s="15">
        <v>3.3499850935408824</v>
      </c>
      <c r="EO91" s="15">
        <v>-1.8986367146326097</v>
      </c>
      <c r="EP91" s="15">
        <v>-1.3927283359469058</v>
      </c>
      <c r="EQ91" s="15">
        <v>3.8589939168750433</v>
      </c>
      <c r="ER91" s="15">
        <v>6.7813637334529719</v>
      </c>
      <c r="ES91" s="15">
        <v>3.8751923543897959</v>
      </c>
      <c r="ET91" s="15">
        <v>7.9432013677963162</v>
      </c>
      <c r="EU91" s="15">
        <v>8.3516002342381697</v>
      </c>
      <c r="EV91" s="15">
        <v>5.5672414404473747</v>
      </c>
      <c r="EW91" s="15">
        <v>-0.18588257011750098</v>
      </c>
      <c r="EX91" s="15">
        <v>3.078008412150385</v>
      </c>
      <c r="EY91" s="15">
        <v>7.1988293775412551</v>
      </c>
      <c r="EZ91" s="15">
        <v>10.019326286885166</v>
      </c>
      <c r="FA91" s="15">
        <v>5.2977373953910334</v>
      </c>
      <c r="FB91" s="15">
        <v>3.8783276415403511</v>
      </c>
      <c r="FC91" s="15">
        <v>8.2060462807499768</v>
      </c>
      <c r="FD91" s="15">
        <v>4.7135426325941694</v>
      </c>
      <c r="FE91" s="15">
        <v>-1.134608495367833</v>
      </c>
      <c r="FF91" s="15">
        <v>2.6563945900894499</v>
      </c>
      <c r="FG91" s="15">
        <v>2.5324863671810096</v>
      </c>
      <c r="FH91" s="15">
        <v>2.0557001873436782</v>
      </c>
      <c r="FI91" s="15">
        <v>5.5226754449342614</v>
      </c>
      <c r="FJ91" s="15">
        <v>-4.505852956884592</v>
      </c>
      <c r="FK91" s="15">
        <v>1.6281666948699542</v>
      </c>
      <c r="FL91" s="15">
        <v>6.2860819539587265</v>
      </c>
      <c r="FM91" s="15">
        <v>0.55005490981772565</v>
      </c>
      <c r="FN91" s="15">
        <v>0.54727707242813217</v>
      </c>
      <c r="FO91" s="15">
        <v>5.4407466909214293</v>
      </c>
      <c r="FP91" s="15">
        <v>5.1815011032830656</v>
      </c>
      <c r="FQ91" s="15">
        <v>0.25511532071008691</v>
      </c>
      <c r="FR91" s="15">
        <v>5.8995092214403613</v>
      </c>
      <c r="FS91" s="15">
        <v>9.4831203997630169</v>
      </c>
      <c r="FT91" s="15">
        <v>-0.48426789243300661</v>
      </c>
      <c r="FU91" s="15">
        <v>2.1826434548253006</v>
      </c>
      <c r="FV91" s="15">
        <v>6.1305809998787151</v>
      </c>
      <c r="FW91" s="15">
        <v>5.9213571218198888</v>
      </c>
      <c r="FX91" s="15">
        <v>0.55402201582683275</v>
      </c>
      <c r="FY91" s="15">
        <v>2.5200590683046378</v>
      </c>
      <c r="FZ91" s="15">
        <v>-8.0095319958101534</v>
      </c>
      <c r="GA91" s="15">
        <v>0.37619134939952237</v>
      </c>
      <c r="GB91" s="15">
        <v>-1.6174950401911117</v>
      </c>
      <c r="GC91" s="15">
        <v>-6.0765999606700594E-2</v>
      </c>
      <c r="GD91" s="15">
        <v>10.188972255124286</v>
      </c>
      <c r="GE91" s="15">
        <v>5.9539617790023138</v>
      </c>
      <c r="GF91" s="15">
        <v>5.1481099110904198</v>
      </c>
      <c r="GG91" s="15">
        <v>5.0933823973750236</v>
      </c>
      <c r="GH91" s="15">
        <v>-1.6390438145092605</v>
      </c>
      <c r="GI91" s="15">
        <v>8.7389007653483119E-2</v>
      </c>
      <c r="GJ91" s="15">
        <v>1.3911282208099953</v>
      </c>
      <c r="GK91" s="15">
        <v>13.917479234042208</v>
      </c>
      <c r="GL91" s="15">
        <v>2.2431957981332431</v>
      </c>
      <c r="GM91" s="15">
        <v>3.9411329849987302</v>
      </c>
      <c r="GN91" s="15">
        <v>5.6464274328209143</v>
      </c>
      <c r="GO91" s="15">
        <v>0.18662011392257272</v>
      </c>
      <c r="GP91" s="15">
        <v>2.9955315202761361</v>
      </c>
      <c r="GQ91" s="15">
        <v>5.8339494059302099</v>
      </c>
      <c r="GR91" s="15">
        <v>4.6245004384524631</v>
      </c>
      <c r="GS91" s="15">
        <v>4.147530259287679</v>
      </c>
      <c r="GT91" s="15">
        <v>1.1008319621839839</v>
      </c>
    </row>
    <row r="92" spans="1:202" x14ac:dyDescent="0.2">
      <c r="A92" s="13">
        <v>91</v>
      </c>
      <c r="B92" s="15">
        <v>2.9328742648851267</v>
      </c>
      <c r="C92" s="15">
        <v>5.0566687280179483</v>
      </c>
      <c r="D92" s="15">
        <v>0.77332021760791969</v>
      </c>
      <c r="E92" s="15">
        <v>1.3599331693327239</v>
      </c>
      <c r="F92" s="15">
        <v>-0.56621003730076458</v>
      </c>
      <c r="G92" s="15">
        <v>1.4108182393323214</v>
      </c>
      <c r="H92" s="15">
        <v>4.2472586950284859</v>
      </c>
      <c r="I92" s="15">
        <v>2.7113323783618628</v>
      </c>
      <c r="J92" s="15">
        <v>1.6078782099997868</v>
      </c>
      <c r="K92" s="15">
        <v>-0.62909766776440201</v>
      </c>
      <c r="L92" s="15">
        <v>3.0871547046882992</v>
      </c>
      <c r="M92" s="15">
        <v>0.2962144668806741</v>
      </c>
      <c r="N92" s="15">
        <v>5.0523734470152739</v>
      </c>
      <c r="O92" s="15">
        <v>-1.5825416705605484</v>
      </c>
      <c r="P92" s="15">
        <v>4.9662608615027093</v>
      </c>
      <c r="Q92" s="15">
        <v>3.8103666203283666</v>
      </c>
      <c r="R92" s="15">
        <v>4.7170399790060253</v>
      </c>
      <c r="S92" s="15">
        <v>0.47519200558539348</v>
      </c>
      <c r="T92" s="15">
        <v>3.3926858102273192</v>
      </c>
      <c r="U92" s="15">
        <v>3.263190365049589</v>
      </c>
      <c r="V92" s="15">
        <v>4.262276074486711</v>
      </c>
      <c r="W92" s="15">
        <v>-7.5195680211489613</v>
      </c>
      <c r="X92" s="15">
        <v>-2.4323872789882963</v>
      </c>
      <c r="Y92" s="15">
        <v>1.9616427899063202</v>
      </c>
      <c r="Z92" s="15">
        <v>3.938487307803435</v>
      </c>
      <c r="AA92" s="15">
        <v>1.9032287301607176</v>
      </c>
      <c r="AB92" s="15">
        <v>3.7699521202612143</v>
      </c>
      <c r="AC92" s="15">
        <v>2.5262422782517762</v>
      </c>
      <c r="AD92" s="15">
        <v>2.8995629043861797</v>
      </c>
      <c r="AE92" s="15">
        <v>-2.6026664884839152</v>
      </c>
      <c r="AF92" s="15">
        <v>3.9572653779684912</v>
      </c>
      <c r="AG92" s="15">
        <v>2.7894381085061375</v>
      </c>
      <c r="AH92" s="15">
        <v>0.98098926870293313</v>
      </c>
      <c r="AI92" s="15">
        <v>3.492038684395105</v>
      </c>
      <c r="AJ92" s="15">
        <v>4.0294799849640075</v>
      </c>
      <c r="AK92" s="15">
        <v>-1.1874375188927992</v>
      </c>
      <c r="AL92" s="15">
        <v>-3.1184590144601136</v>
      </c>
      <c r="AM92" s="15">
        <v>1.8614725924402287</v>
      </c>
      <c r="AN92" s="15">
        <v>-0.11451767007375269</v>
      </c>
      <c r="AO92" s="15">
        <v>3.4062811569298663</v>
      </c>
      <c r="AP92" s="15">
        <v>4.4837386390531622</v>
      </c>
      <c r="AQ92" s="15">
        <v>-1.1321797604966528</v>
      </c>
      <c r="AR92" s="15">
        <v>-0.20285927066044918</v>
      </c>
      <c r="AS92" s="15">
        <v>2.8527003225386407</v>
      </c>
      <c r="AT92" s="15">
        <v>-0.11029142282658233</v>
      </c>
      <c r="AU92" s="15">
        <v>1.1959281426508539</v>
      </c>
      <c r="AV92" s="15">
        <v>4.020736056126057</v>
      </c>
      <c r="AW92" s="15">
        <v>4.0084437070687589</v>
      </c>
      <c r="AX92" s="15">
        <v>1.7814826196156026</v>
      </c>
      <c r="AY92" s="15">
        <v>-0.67195422799051086</v>
      </c>
      <c r="AZ92" s="15">
        <v>2.7892605936900625</v>
      </c>
      <c r="BA92" s="15">
        <v>2.8851324315095948</v>
      </c>
      <c r="BB92" s="15">
        <v>1.6698439391005737</v>
      </c>
      <c r="BC92" s="15">
        <v>7.8287544616966134</v>
      </c>
      <c r="BD92" s="15">
        <v>-0.31072799511938731</v>
      </c>
      <c r="BE92" s="15">
        <v>7.2173440410754317</v>
      </c>
      <c r="BF92" s="15">
        <v>5.5311551517272228</v>
      </c>
      <c r="BG92" s="15">
        <v>-1.3916383915917121</v>
      </c>
      <c r="BH92" s="15">
        <v>-5.2623982631479993E-2</v>
      </c>
      <c r="BI92" s="15">
        <v>-1.4795685727762447</v>
      </c>
      <c r="BJ92" s="15">
        <v>9.7421007248280898</v>
      </c>
      <c r="BK92" s="15">
        <v>-0.6297380221518285</v>
      </c>
      <c r="BL92" s="15">
        <v>3.2002335801961159</v>
      </c>
      <c r="BM92" s="15">
        <v>-0.24222650187330386</v>
      </c>
      <c r="BN92" s="15">
        <v>0.20403728588280345</v>
      </c>
      <c r="BO92" s="15">
        <v>1.2162947194367946</v>
      </c>
      <c r="BP92" s="15">
        <v>-0.97629644795612525</v>
      </c>
      <c r="BQ92" s="15">
        <v>3.0840463225393782</v>
      </c>
      <c r="BR92" s="15">
        <v>0.73580411344158669</v>
      </c>
      <c r="BS92" s="15">
        <v>12.315247621359566</v>
      </c>
      <c r="BT92" s="15">
        <v>4.2461386479058767</v>
      </c>
      <c r="BU92" s="15">
        <v>0.12316605944835887</v>
      </c>
      <c r="BV92" s="15">
        <v>-1.297393221968949</v>
      </c>
      <c r="BW92" s="15">
        <v>1.9175751109454706</v>
      </c>
      <c r="BX92" s="15">
        <v>2.2568389156473356E-2</v>
      </c>
      <c r="BY92" s="15">
        <v>3.3392294484646339</v>
      </c>
      <c r="BZ92" s="15">
        <v>-0.45562706419791854</v>
      </c>
      <c r="CA92" s="15">
        <v>5.3936180124246267</v>
      </c>
      <c r="CB92" s="15">
        <v>1.3554832994190389</v>
      </c>
      <c r="CC92" s="15">
        <v>-0.83228006770603624</v>
      </c>
      <c r="CD92" s="15">
        <v>2.6706260812339591</v>
      </c>
      <c r="CE92" s="15">
        <v>2.0636918946463227</v>
      </c>
      <c r="CF92" s="15">
        <v>4.3904524785772825</v>
      </c>
      <c r="CG92" s="15">
        <v>4.8222763333152674</v>
      </c>
      <c r="CH92" s="15">
        <v>3.5819035180411429</v>
      </c>
      <c r="CI92" s="15">
        <v>4.72457706603599</v>
      </c>
      <c r="CJ92" s="15">
        <v>4.019850811129225</v>
      </c>
      <c r="CK92" s="15">
        <v>1.2019847394510965</v>
      </c>
      <c r="CL92" s="15">
        <v>-1.1801631900492766</v>
      </c>
      <c r="CM92" s="15">
        <v>0.69850181892930951</v>
      </c>
      <c r="CN92" s="15">
        <v>-4.9355124921804059</v>
      </c>
      <c r="CO92" s="15">
        <v>-3.0119929661674467</v>
      </c>
      <c r="CP92" s="15">
        <v>1.3998255800607025</v>
      </c>
      <c r="CQ92" s="15">
        <v>6.1733080203018824</v>
      </c>
      <c r="CR92" s="15">
        <v>2.4676818451006977</v>
      </c>
      <c r="CS92" s="15">
        <v>-0.58100351552254281</v>
      </c>
      <c r="CT92" s="15">
        <v>-3.9332045774711091</v>
      </c>
      <c r="CU92" s="15">
        <v>5.7454216656585242</v>
      </c>
      <c r="CV92" s="15">
        <v>-2.2243470698052707</v>
      </c>
      <c r="CW92" s="15">
        <v>8.7735651627279605</v>
      </c>
      <c r="CX92" s="15">
        <v>2.7151741378044649</v>
      </c>
      <c r="CY92" s="15">
        <v>3.4536111419039006</v>
      </c>
      <c r="CZ92" s="15">
        <v>5.6542728498267225</v>
      </c>
      <c r="DA92" s="15">
        <v>-0.33840949175472035</v>
      </c>
      <c r="DB92" s="15">
        <v>-7.3059550603417733E-2</v>
      </c>
      <c r="DC92" s="15">
        <v>-2.0997646026466619</v>
      </c>
      <c r="DD92" s="15">
        <v>1.1020603362705075</v>
      </c>
      <c r="DE92" s="15">
        <v>2.4408229342962415</v>
      </c>
      <c r="DF92" s="15">
        <v>3.6311966442602035</v>
      </c>
      <c r="DG92" s="15">
        <v>2.393099442502681</v>
      </c>
      <c r="DH92" s="15">
        <v>12.273631336698553</v>
      </c>
      <c r="DI92" s="15">
        <v>4.551129528844462</v>
      </c>
      <c r="DJ92" s="15">
        <v>2.8122925542353596</v>
      </c>
      <c r="DK92" s="15">
        <v>2.8459884094731716</v>
      </c>
      <c r="DL92" s="15">
        <v>-0.88028260378891998</v>
      </c>
      <c r="DM92" s="15">
        <v>8.1986558379030381</v>
      </c>
      <c r="DN92" s="15">
        <v>1.9984375379913821</v>
      </c>
      <c r="DO92" s="15">
        <v>5.3521522719018613</v>
      </c>
      <c r="DP92" s="15">
        <v>2.8237736173632526</v>
      </c>
      <c r="DQ92" s="15">
        <v>0.8055624528750307</v>
      </c>
      <c r="DR92" s="15">
        <v>10.96790927175341</v>
      </c>
      <c r="DS92" s="15">
        <v>0.49103942666768186</v>
      </c>
      <c r="DT92" s="15">
        <v>0.37640920874145856</v>
      </c>
      <c r="DU92" s="15">
        <v>3.0489004077965278</v>
      </c>
      <c r="DV92" s="15">
        <v>1.9774084372304894</v>
      </c>
      <c r="DW92" s="15">
        <v>-4.8323404128237932</v>
      </c>
      <c r="DX92" s="15">
        <v>-0.25468738719403966</v>
      </c>
      <c r="DY92" s="15">
        <v>0.64139212487391162</v>
      </c>
      <c r="DZ92" s="15">
        <v>1.6295664060612516</v>
      </c>
      <c r="EA92" s="15">
        <v>2.6608801143558871</v>
      </c>
      <c r="EB92" s="15">
        <v>1.9705424454613416</v>
      </c>
      <c r="EC92" s="15">
        <v>-6.1233834648206358</v>
      </c>
      <c r="ED92" s="15">
        <v>3.6629456609743296</v>
      </c>
      <c r="EE92" s="15">
        <v>2.9785653156471636</v>
      </c>
      <c r="EF92" s="15">
        <v>0.59665561559557423</v>
      </c>
      <c r="EG92" s="15">
        <v>0.60402466127048748</v>
      </c>
      <c r="EH92" s="15">
        <v>2.1689934938646083</v>
      </c>
      <c r="EI92" s="15">
        <v>4.6054991622872796</v>
      </c>
      <c r="EJ92" s="15">
        <v>3.7708447289827292</v>
      </c>
      <c r="EK92" s="15">
        <v>-5.2620823523343629E-2</v>
      </c>
      <c r="EL92" s="15">
        <v>1.5215678004111592</v>
      </c>
      <c r="EM92" s="15">
        <v>4.9594049093209449</v>
      </c>
      <c r="EN92" s="15">
        <v>2.6138888475943576</v>
      </c>
      <c r="EO92" s="15">
        <v>-1.2410260876537134</v>
      </c>
      <c r="EP92" s="15">
        <v>8.72485203445917</v>
      </c>
      <c r="EQ92" s="15">
        <v>2.1915948496801403</v>
      </c>
      <c r="ER92" s="15">
        <v>2.7978676941718521</v>
      </c>
      <c r="ES92" s="15">
        <v>2.7117575823445903</v>
      </c>
      <c r="ET92" s="15">
        <v>1.5018820200209726</v>
      </c>
      <c r="EU92" s="15">
        <v>-1.7807947888684383</v>
      </c>
      <c r="EV92" s="15">
        <v>3.1480752598777655</v>
      </c>
      <c r="EW92" s="15">
        <v>2.6212020911723468</v>
      </c>
      <c r="EX92" s="15">
        <v>4.1064794171983365</v>
      </c>
      <c r="EY92" s="15">
        <v>3.1296633028627374</v>
      </c>
      <c r="EZ92" s="15">
        <v>-1.1315427930875721</v>
      </c>
      <c r="FA92" s="15">
        <v>4.2931306237584197</v>
      </c>
      <c r="FB92" s="15">
        <v>1.1841357740853722</v>
      </c>
      <c r="FC92" s="15">
        <v>7.0910827014323896</v>
      </c>
      <c r="FD92" s="15">
        <v>0.79804237069816919</v>
      </c>
      <c r="FE92" s="15">
        <v>-2.8878133430723532</v>
      </c>
      <c r="FF92" s="15">
        <v>0.42549358660583203</v>
      </c>
      <c r="FG92" s="15">
        <v>2.50069077295848</v>
      </c>
      <c r="FH92" s="15">
        <v>-0.14175607384730493</v>
      </c>
      <c r="FI92" s="15">
        <v>-0.51827696588205008</v>
      </c>
      <c r="FJ92" s="15">
        <v>-2.3348059473729905</v>
      </c>
      <c r="FK92" s="15">
        <v>1.3979550224904485</v>
      </c>
      <c r="FL92" s="15">
        <v>3.539936785860772</v>
      </c>
      <c r="FM92" s="15">
        <v>0.75243498268797482</v>
      </c>
      <c r="FN92" s="15">
        <v>-0.71873275440431628</v>
      </c>
      <c r="FO92" s="15">
        <v>0.48084496604315974</v>
      </c>
      <c r="FP92" s="15">
        <v>3.8438365662538696</v>
      </c>
      <c r="FQ92" s="15">
        <v>3.3421367461809881</v>
      </c>
      <c r="FR92" s="15">
        <v>0.48520813050140532</v>
      </c>
      <c r="FS92" s="15">
        <v>2.4108128357539105</v>
      </c>
      <c r="FT92" s="15">
        <v>1.9263777397645199</v>
      </c>
      <c r="FU92" s="15">
        <v>8.4934257393230403</v>
      </c>
      <c r="FV92" s="15">
        <v>1.7755685866463824</v>
      </c>
      <c r="FW92" s="15">
        <v>3.3054303007886938</v>
      </c>
      <c r="FX92" s="15">
        <v>0.88274487789235367</v>
      </c>
      <c r="FY92" s="15">
        <v>1.3850987748902372</v>
      </c>
      <c r="FZ92" s="15">
        <v>-7.1162482808645313</v>
      </c>
      <c r="GA92" s="15">
        <v>-1.1997985352263463</v>
      </c>
      <c r="GB92" s="15">
        <v>-8.3665251661921847E-2</v>
      </c>
      <c r="GC92" s="15">
        <v>0.8745901300932637</v>
      </c>
      <c r="GD92" s="15">
        <v>3.2736852887855035</v>
      </c>
      <c r="GE92" s="15">
        <v>1.9334648313357208</v>
      </c>
      <c r="GF92" s="15">
        <v>-7.4883407680973448</v>
      </c>
      <c r="GG92" s="15">
        <v>3.1304146468159306</v>
      </c>
      <c r="GH92" s="15">
        <v>1.8342176490858324</v>
      </c>
      <c r="GI92" s="15">
        <v>0.45576486985949627</v>
      </c>
      <c r="GJ92" s="15">
        <v>0.26413934473186518</v>
      </c>
      <c r="GK92" s="15">
        <v>4.1455565464597059</v>
      </c>
      <c r="GL92" s="15">
        <v>3.3026357843001781</v>
      </c>
      <c r="GM92" s="15">
        <v>3.918318762410145</v>
      </c>
      <c r="GN92" s="15">
        <v>2.5595498138981791</v>
      </c>
      <c r="GO92" s="15">
        <v>1.5506188907111496</v>
      </c>
      <c r="GP92" s="15">
        <v>-4.5978874006322723E-2</v>
      </c>
      <c r="GQ92" s="15">
        <v>3.3234231751166092</v>
      </c>
      <c r="GR92" s="15">
        <v>5.5851369041371424</v>
      </c>
      <c r="GS92" s="15">
        <v>1.9695318207986126</v>
      </c>
      <c r="GT92" s="15">
        <v>1.7346246682411632</v>
      </c>
    </row>
    <row r="93" spans="1:202" x14ac:dyDescent="0.2">
      <c r="A93" s="13">
        <v>92</v>
      </c>
      <c r="B93" s="15">
        <v>2.3438904344934572</v>
      </c>
      <c r="C93" s="15">
        <v>-1.7181347107066789</v>
      </c>
      <c r="D93" s="15">
        <v>2.2524420075785758</v>
      </c>
      <c r="E93" s="15">
        <v>1.5991602364459256</v>
      </c>
      <c r="F93" s="15">
        <v>1.7425224474775582</v>
      </c>
      <c r="G93" s="15">
        <v>2.3864629674204583</v>
      </c>
      <c r="H93" s="15">
        <v>3.3293390243405514</v>
      </c>
      <c r="I93" s="15">
        <v>-0.58584260048262116</v>
      </c>
      <c r="J93" s="15">
        <v>3.0970256799747276</v>
      </c>
      <c r="K93" s="15">
        <v>3.405617141939083</v>
      </c>
      <c r="L93" s="15">
        <v>6.172675436255302</v>
      </c>
      <c r="M93" s="15">
        <v>3.9641049453591344</v>
      </c>
      <c r="N93" s="15">
        <v>5.3817018561570169</v>
      </c>
      <c r="O93" s="15">
        <v>-1.258964185013479</v>
      </c>
      <c r="P93" s="15">
        <v>1.5734039703486347</v>
      </c>
      <c r="Q93" s="15">
        <v>-2.5434904920786079</v>
      </c>
      <c r="R93" s="15">
        <v>1.4180126810200284</v>
      </c>
      <c r="S93" s="15">
        <v>0.24434397549502945</v>
      </c>
      <c r="T93" s="15">
        <v>-0.22780240089766812</v>
      </c>
      <c r="U93" s="15">
        <v>4.4896389972778756</v>
      </c>
      <c r="V93" s="15">
        <v>0.95692429823537339</v>
      </c>
      <c r="W93" s="15">
        <v>-0.37616888451232278</v>
      </c>
      <c r="X93" s="15">
        <v>7.2441693256091249</v>
      </c>
      <c r="Y93" s="15">
        <v>1.3477754531096555</v>
      </c>
      <c r="Z93" s="15">
        <v>-2.1583101094354351E-2</v>
      </c>
      <c r="AA93" s="15">
        <v>2.8724992967631473</v>
      </c>
      <c r="AB93" s="15">
        <v>6.6697728350297538</v>
      </c>
      <c r="AC93" s="15">
        <v>-0.16703968655239088</v>
      </c>
      <c r="AD93" s="15">
        <v>2.273115491640465</v>
      </c>
      <c r="AE93" s="15">
        <v>1.6488477516445745</v>
      </c>
      <c r="AF93" s="15">
        <v>2.1766786675421579</v>
      </c>
      <c r="AG93" s="15">
        <v>1.8175942100688776</v>
      </c>
      <c r="AH93" s="15">
        <v>2.1341830976351379</v>
      </c>
      <c r="AI93" s="15">
        <v>-0.77783918455786005</v>
      </c>
      <c r="AJ93" s="15">
        <v>2.7510319920834578</v>
      </c>
      <c r="AK93" s="15">
        <v>-0.5122961829120396</v>
      </c>
      <c r="AL93" s="15">
        <v>-1.0396750017294525</v>
      </c>
      <c r="AM93" s="15">
        <v>1.4936995784101823</v>
      </c>
      <c r="AN93" s="15">
        <v>1.3320126237091219</v>
      </c>
      <c r="AO93" s="15">
        <v>-0.16611729335357073</v>
      </c>
      <c r="AP93" s="15">
        <v>5.9420940780807134</v>
      </c>
      <c r="AQ93" s="15">
        <v>-0.30927080406453122</v>
      </c>
      <c r="AR93" s="15">
        <v>0.3417307712841906</v>
      </c>
      <c r="AS93" s="15">
        <v>6.0201929896070094</v>
      </c>
      <c r="AT93" s="15">
        <v>3.4282235923234201</v>
      </c>
      <c r="AU93" s="15">
        <v>0.9143941644538266</v>
      </c>
      <c r="AV93" s="15">
        <v>1.9784446447213679</v>
      </c>
      <c r="AW93" s="15">
        <v>-5.8276549153659873</v>
      </c>
      <c r="AX93" s="15">
        <v>1.8026924382750866</v>
      </c>
      <c r="AY93" s="15">
        <v>2.7495737024113072</v>
      </c>
      <c r="AZ93" s="15">
        <v>5.4431216550393451</v>
      </c>
      <c r="BA93" s="15">
        <v>3.1082631475632643</v>
      </c>
      <c r="BB93" s="15">
        <v>-1.9442268557437734</v>
      </c>
      <c r="BC93" s="15">
        <v>1.9425930678759569</v>
      </c>
      <c r="BD93" s="15">
        <v>3.2673989254956823</v>
      </c>
      <c r="BE93" s="15">
        <v>3.7786114417009529</v>
      </c>
      <c r="BF93" s="15">
        <v>-4.6506762936920261</v>
      </c>
      <c r="BG93" s="15">
        <v>2.329869600442333E-2</v>
      </c>
      <c r="BH93" s="15">
        <v>1.086136955021048</v>
      </c>
      <c r="BI93" s="15">
        <v>-4.4132254083312041</v>
      </c>
      <c r="BJ93" s="15">
        <v>2.4718543364920285</v>
      </c>
      <c r="BK93" s="15">
        <v>-0.60914911391056548</v>
      </c>
      <c r="BL93" s="15">
        <v>5.9111121360572056</v>
      </c>
      <c r="BM93" s="15">
        <v>-1.986901434396827</v>
      </c>
      <c r="BN93" s="15">
        <v>3.9930397114238101</v>
      </c>
      <c r="BO93" s="15">
        <v>0.72114582816433082</v>
      </c>
      <c r="BP93" s="15">
        <v>-0.41782629366894752</v>
      </c>
      <c r="BQ93" s="15">
        <v>3.034296657706375</v>
      </c>
      <c r="BR93" s="15">
        <v>4.6338646059724109</v>
      </c>
      <c r="BS93" s="15">
        <v>6.3044610078621952</v>
      </c>
      <c r="BT93" s="15">
        <v>3.2963265306594161</v>
      </c>
      <c r="BU93" s="15">
        <v>0.38587411768524404</v>
      </c>
      <c r="BV93" s="15">
        <v>2.8430107367969786</v>
      </c>
      <c r="BW93" s="15">
        <v>1.7010495525427731</v>
      </c>
      <c r="BX93" s="15">
        <v>-3.473202902241094</v>
      </c>
      <c r="BY93" s="15">
        <v>3.5647494354479896</v>
      </c>
      <c r="BZ93" s="15">
        <v>-0.26420620492645408</v>
      </c>
      <c r="CA93" s="15">
        <v>5.147087174425347</v>
      </c>
      <c r="CB93" s="15">
        <v>0.76761869876312039</v>
      </c>
      <c r="CC93" s="15">
        <v>-1.5254257803245426</v>
      </c>
      <c r="CD93" s="15">
        <v>1.923137778063045</v>
      </c>
      <c r="CE93" s="15">
        <v>0.77538569856662365</v>
      </c>
      <c r="CF93" s="15">
        <v>6.4135198186642759</v>
      </c>
      <c r="CG93" s="15">
        <v>1.1345677989896727</v>
      </c>
      <c r="CH93" s="15">
        <v>2.7432128938350218</v>
      </c>
      <c r="CI93" s="15">
        <v>5.3302886209518254</v>
      </c>
      <c r="CJ93" s="15">
        <v>3.1346801044644814</v>
      </c>
      <c r="CK93" s="15">
        <v>1.4455560073560414</v>
      </c>
      <c r="CL93" s="15">
        <v>6.1836288654542351</v>
      </c>
      <c r="CM93" s="15">
        <v>0.84646857429632871</v>
      </c>
      <c r="CN93" s="15">
        <v>4.1089560349503937</v>
      </c>
      <c r="CO93" s="15">
        <v>3.9788171660338731</v>
      </c>
      <c r="CP93" s="15">
        <v>-1.9587947883140444E-2</v>
      </c>
      <c r="CQ93" s="15">
        <v>5.2577034740804276</v>
      </c>
      <c r="CR93" s="15">
        <v>3.2903594942070082</v>
      </c>
      <c r="CS93" s="15">
        <v>-1.0921249698019202</v>
      </c>
      <c r="CT93" s="15">
        <v>1.5648446705762435</v>
      </c>
      <c r="CU93" s="15">
        <v>-1.1330933163516312</v>
      </c>
      <c r="CV93" s="15">
        <v>0.8583999043663133</v>
      </c>
      <c r="CW93" s="15">
        <v>2.4981670311847504</v>
      </c>
      <c r="CX93" s="15">
        <v>-4.0072013421832864E-2</v>
      </c>
      <c r="CY93" s="15">
        <v>-0.94013049937358573</v>
      </c>
      <c r="CZ93" s="15">
        <v>3.2178989534776665</v>
      </c>
      <c r="DA93" s="15">
        <v>3.1384887914913353</v>
      </c>
      <c r="DB93" s="15">
        <v>3.0340454375278347</v>
      </c>
      <c r="DC93" s="15">
        <v>-0.45262388764308326</v>
      </c>
      <c r="DD93" s="15">
        <v>4.0291655142529255</v>
      </c>
      <c r="DE93" s="15">
        <v>-2.2342654763921597</v>
      </c>
      <c r="DF93" s="15">
        <v>2.7074131806095716</v>
      </c>
      <c r="DG93" s="15">
        <v>2.4296025120720355</v>
      </c>
      <c r="DH93" s="15">
        <v>8.56537255637725</v>
      </c>
      <c r="DI93" s="15">
        <v>1.3948759920486844</v>
      </c>
      <c r="DJ93" s="15">
        <v>6.3711459369967507</v>
      </c>
      <c r="DK93" s="15">
        <v>3.8362241757257762</v>
      </c>
      <c r="DL93" s="15">
        <v>1.5463762728509312</v>
      </c>
      <c r="DM93" s="15">
        <v>-0.52951516547105371</v>
      </c>
      <c r="DN93" s="15">
        <v>1.633049179215307</v>
      </c>
      <c r="DO93" s="15">
        <v>7.9453714480442956</v>
      </c>
      <c r="DP93" s="15">
        <v>1.9966780497513432</v>
      </c>
      <c r="DQ93" s="15">
        <v>3.186751056893725</v>
      </c>
      <c r="DR93" s="15">
        <v>1.6311516406140307</v>
      </c>
      <c r="DS93" s="15">
        <v>4.0136287124403678</v>
      </c>
      <c r="DT93" s="15">
        <v>-3.0573414962299683</v>
      </c>
      <c r="DU93" s="15">
        <v>-0.33229161940174401</v>
      </c>
      <c r="DV93" s="15">
        <v>5.3073427962266413</v>
      </c>
      <c r="DW93" s="15">
        <v>1.0946441236838091</v>
      </c>
      <c r="DX93" s="15">
        <v>0.92546630712011835</v>
      </c>
      <c r="DY93" s="15">
        <v>0.32534380009054015</v>
      </c>
      <c r="DZ93" s="15">
        <v>1.0959575924643157</v>
      </c>
      <c r="EA93" s="15">
        <v>2.848022315484346</v>
      </c>
      <c r="EB93" s="15">
        <v>1.0684807132297094</v>
      </c>
      <c r="EC93" s="15">
        <v>1.5962424667098523</v>
      </c>
      <c r="ED93" s="15">
        <v>3.1440268167810217</v>
      </c>
      <c r="EE93" s="15">
        <v>1.1053614581253044</v>
      </c>
      <c r="EF93" s="15">
        <v>8.4031738288596021</v>
      </c>
      <c r="EG93" s="15">
        <v>2.7093169266417219</v>
      </c>
      <c r="EH93" s="15">
        <v>1.5670726168763669</v>
      </c>
      <c r="EI93" s="15">
        <v>2.9981722782532017</v>
      </c>
      <c r="EJ93" s="15">
        <v>6.4014920238357025</v>
      </c>
      <c r="EK93" s="15">
        <v>-0.76614433796098669</v>
      </c>
      <c r="EL93" s="15">
        <v>-1.0860294363438221</v>
      </c>
      <c r="EM93" s="15">
        <v>2.4758483000374429</v>
      </c>
      <c r="EN93" s="15">
        <v>-0.81142178390851072</v>
      </c>
      <c r="EO93" s="15">
        <v>-0.16593157835233044</v>
      </c>
      <c r="EP93" s="15">
        <v>2.7487218561390101</v>
      </c>
      <c r="EQ93" s="15">
        <v>0.20365813154178936</v>
      </c>
      <c r="ER93" s="15">
        <v>5.3070455642531229</v>
      </c>
      <c r="ES93" s="15">
        <v>1.5167529483545128</v>
      </c>
      <c r="ET93" s="15">
        <v>2.5379237814025695</v>
      </c>
      <c r="EU93" s="15">
        <v>7.1568561186110813</v>
      </c>
      <c r="EV93" s="15">
        <v>2.4998013841586268</v>
      </c>
      <c r="EW93" s="15">
        <v>1.3510156097083219</v>
      </c>
      <c r="EX93" s="15">
        <v>-1.7761154034953999</v>
      </c>
      <c r="EY93" s="15">
        <v>-1.6686913196826971</v>
      </c>
      <c r="EZ93" s="15">
        <v>5.071570375142505</v>
      </c>
      <c r="FA93" s="15">
        <v>-1.6466813261697313</v>
      </c>
      <c r="FB93" s="15">
        <v>4.6325350208657881</v>
      </c>
      <c r="FC93" s="15">
        <v>2.1906293188878481</v>
      </c>
      <c r="FD93" s="15">
        <v>0.5620176057729882</v>
      </c>
      <c r="FE93" s="15">
        <v>-11.60979625640881</v>
      </c>
      <c r="FF93" s="15">
        <v>0.8252795376493014</v>
      </c>
      <c r="FG93" s="15">
        <v>1.9944836537504342</v>
      </c>
      <c r="FH93" s="15">
        <v>3.3272625484366589</v>
      </c>
      <c r="FI93" s="15">
        <v>1.9961953545644566</v>
      </c>
      <c r="FJ93" s="15">
        <v>0.61462487172202174</v>
      </c>
      <c r="FK93" s="15">
        <v>0.57537541904114442</v>
      </c>
      <c r="FL93" s="15">
        <v>2.4626504987957727</v>
      </c>
      <c r="FM93" s="15">
        <v>-0.87859859311117772</v>
      </c>
      <c r="FN93" s="15">
        <v>0.73466188652566067</v>
      </c>
      <c r="FO93" s="15">
        <v>4.5668704062911782</v>
      </c>
      <c r="FP93" s="15">
        <v>1.9275738705856096</v>
      </c>
      <c r="FQ93" s="15">
        <v>2.3893474249219984</v>
      </c>
      <c r="FR93" s="15">
        <v>2.6958995753282857</v>
      </c>
      <c r="FS93" s="15">
        <v>3.2598132060672631</v>
      </c>
      <c r="FT93" s="15">
        <v>-0.14031310533580243</v>
      </c>
      <c r="FU93" s="15">
        <v>1.3799052067563078</v>
      </c>
      <c r="FV93" s="15">
        <v>1.1057600085280754</v>
      </c>
      <c r="FW93" s="15">
        <v>6.8590772878073913</v>
      </c>
      <c r="FX93" s="15">
        <v>0.98132740260082851</v>
      </c>
      <c r="FY93" s="15">
        <v>0.77180393513187728</v>
      </c>
      <c r="FZ93" s="15">
        <v>1.7538652951178326</v>
      </c>
      <c r="GA93" s="15">
        <v>3.1875700456268946E-2</v>
      </c>
      <c r="GB93" s="15">
        <v>2.4353764960912518</v>
      </c>
      <c r="GC93" s="15">
        <v>-1.1260249219096501</v>
      </c>
      <c r="GD93" s="15">
        <v>4.8681422880066307</v>
      </c>
      <c r="GE93" s="15">
        <v>1.3696589318151506</v>
      </c>
      <c r="GF93" s="15">
        <v>1.245242055916201</v>
      </c>
      <c r="GG93" s="15">
        <v>1.9580630301940178</v>
      </c>
      <c r="GH93" s="15">
        <v>0.62928395962854411</v>
      </c>
      <c r="GI93" s="15">
        <v>1.4728684383779593</v>
      </c>
      <c r="GJ93" s="15">
        <v>0.3993987747622203</v>
      </c>
      <c r="GK93" s="15">
        <v>4.5476687777793501</v>
      </c>
      <c r="GL93" s="15">
        <v>3.5714724608574722</v>
      </c>
      <c r="GM93" s="15">
        <v>1.4542237318987075</v>
      </c>
      <c r="GN93" s="15">
        <v>2.6038479145898044</v>
      </c>
      <c r="GO93" s="15">
        <v>8.9925559435599434E-2</v>
      </c>
      <c r="GP93" s="15">
        <v>4.150942390453725</v>
      </c>
      <c r="GQ93" s="15">
        <v>2.1204355009594611</v>
      </c>
      <c r="GR93" s="15">
        <v>0.988050897057974</v>
      </c>
      <c r="GS93" s="15">
        <v>-0.45830035880265996</v>
      </c>
      <c r="GT93" s="15">
        <v>0.55574263724215989</v>
      </c>
    </row>
    <row r="94" spans="1:202" x14ac:dyDescent="0.2">
      <c r="A94" s="13">
        <v>93</v>
      </c>
      <c r="B94" s="15">
        <v>0.59600612113333817</v>
      </c>
      <c r="C94" s="15">
        <v>-0.17007521146973636</v>
      </c>
      <c r="D94" s="15">
        <v>-0.5766996266401756</v>
      </c>
      <c r="E94" s="15">
        <v>1.8896785003314518</v>
      </c>
      <c r="F94" s="15">
        <v>2.284239374101408</v>
      </c>
      <c r="G94" s="15">
        <v>-0.25709502795687189</v>
      </c>
      <c r="H94" s="15">
        <v>0.77396897376594853</v>
      </c>
      <c r="I94" s="15">
        <v>0.52885517149909922</v>
      </c>
      <c r="J94" s="15">
        <v>1.4335063292951711</v>
      </c>
      <c r="K94" s="15">
        <v>3.0363643669633955</v>
      </c>
      <c r="L94" s="15">
        <v>-0.55952857480628437</v>
      </c>
      <c r="M94" s="15">
        <v>-0.48700787070045015</v>
      </c>
      <c r="N94" s="15">
        <v>1.2346279708313543</v>
      </c>
      <c r="O94" s="15">
        <v>1.6998603131905534</v>
      </c>
      <c r="P94" s="15">
        <v>4.6398217242378559</v>
      </c>
      <c r="Q94" s="15">
        <v>4.8091107501382462</v>
      </c>
      <c r="R94" s="15">
        <v>0.59569153169790945</v>
      </c>
      <c r="S94" s="15">
        <v>0.38693340830451717</v>
      </c>
      <c r="T94" s="15">
        <v>-1.8332361353922091</v>
      </c>
      <c r="U94" s="15">
        <v>-2.2313300035853407</v>
      </c>
      <c r="V94" s="15">
        <v>-0.28406285468487613</v>
      </c>
      <c r="W94" s="15">
        <v>-1.4558909483491931</v>
      </c>
      <c r="X94" s="15">
        <v>-1.6340333971608263</v>
      </c>
      <c r="Y94" s="15">
        <v>2.8944596687522721</v>
      </c>
      <c r="Z94" s="15">
        <v>9.0841207358152931E-2</v>
      </c>
      <c r="AA94" s="15">
        <v>1.4818710555016794</v>
      </c>
      <c r="AB94" s="15">
        <v>-3.1386647002859704</v>
      </c>
      <c r="AC94" s="15">
        <v>5.107856945243749</v>
      </c>
      <c r="AD94" s="15">
        <v>0.69318567995920033</v>
      </c>
      <c r="AE94" s="15">
        <v>0.36799972418242238</v>
      </c>
      <c r="AF94" s="15">
        <v>-1.0005627741912368</v>
      </c>
      <c r="AG94" s="15">
        <v>1.9104714612478544</v>
      </c>
      <c r="AH94" s="15">
        <v>3.0806405430344848</v>
      </c>
      <c r="AI94" s="15">
        <v>1.77700379156818</v>
      </c>
      <c r="AJ94" s="15">
        <v>0.44437679631522042</v>
      </c>
      <c r="AK94" s="15">
        <v>-2.0780157150774485</v>
      </c>
      <c r="AL94" s="15">
        <v>0.17833530988164736</v>
      </c>
      <c r="AM94" s="15">
        <v>0.21029955749431467</v>
      </c>
      <c r="AN94" s="15">
        <v>-1.5427790788718747</v>
      </c>
      <c r="AO94" s="15">
        <v>-2.1769994915297786</v>
      </c>
      <c r="AP94" s="15">
        <v>-3.2810818070582335</v>
      </c>
      <c r="AQ94" s="15">
        <v>1.2147151913512721</v>
      </c>
      <c r="AR94" s="15">
        <v>-0.47717645757610899</v>
      </c>
      <c r="AS94" s="15">
        <v>-5.6306638551730064</v>
      </c>
      <c r="AT94" s="15">
        <v>3.3833523782600219</v>
      </c>
      <c r="AU94" s="15">
        <v>3.5794257765065896E-2</v>
      </c>
      <c r="AV94" s="15">
        <v>1.0994617761214502</v>
      </c>
      <c r="AW94" s="15">
        <v>0.87389461096595311</v>
      </c>
      <c r="AX94" s="15">
        <v>0.29694081065212363</v>
      </c>
      <c r="AY94" s="15">
        <v>0.99996860720758796</v>
      </c>
      <c r="AZ94" s="15">
        <v>-3.9231927562521749</v>
      </c>
      <c r="BA94" s="15">
        <v>-2.7790427031046265</v>
      </c>
      <c r="BB94" s="15">
        <v>1.2073217831260732</v>
      </c>
      <c r="BC94" s="15">
        <v>1.9589725035782868</v>
      </c>
      <c r="BD94" s="15">
        <v>0.7294056653142903</v>
      </c>
      <c r="BE94" s="15">
        <v>-5.892935596428301</v>
      </c>
      <c r="BF94" s="15">
        <v>2.3354178697556636</v>
      </c>
      <c r="BG94" s="15">
        <v>0.80843323611622298</v>
      </c>
      <c r="BH94" s="15">
        <v>0.69949045113770414</v>
      </c>
      <c r="BI94" s="15">
        <v>4.1689525412554946</v>
      </c>
      <c r="BJ94" s="15">
        <v>2.7112765796964045</v>
      </c>
      <c r="BK94" s="15">
        <v>-0.94534239521314556</v>
      </c>
      <c r="BL94" s="15">
        <v>1.2844147931343897</v>
      </c>
      <c r="BM94" s="15">
        <v>-2.019954404848614</v>
      </c>
      <c r="BN94" s="15">
        <v>0.95627482806836794</v>
      </c>
      <c r="BO94" s="15">
        <v>0.64869128448714553</v>
      </c>
      <c r="BP94" s="15">
        <v>1.0047710417171487</v>
      </c>
      <c r="BQ94" s="15">
        <v>-0.20747846075307594</v>
      </c>
      <c r="BR94" s="15">
        <v>-2.9657239231745733</v>
      </c>
      <c r="BS94" s="15">
        <v>-4.5476664763124486</v>
      </c>
      <c r="BT94" s="15">
        <v>1.3125225889539278</v>
      </c>
      <c r="BU94" s="15">
        <v>-0.23073762978059645</v>
      </c>
      <c r="BV94" s="15">
        <v>1.7990842429332987</v>
      </c>
      <c r="BW94" s="15">
        <v>-2.7576783462986012</v>
      </c>
      <c r="BX94" s="15">
        <v>-1.8563506185466305</v>
      </c>
      <c r="BY94" s="15">
        <v>2.1379169532738898</v>
      </c>
      <c r="BZ94" s="15">
        <v>0.30686265383164257</v>
      </c>
      <c r="CA94" s="15">
        <v>1.4079031981727319</v>
      </c>
      <c r="CB94" s="15">
        <v>1.0057685296122048</v>
      </c>
      <c r="CC94" s="15">
        <v>1.3894533916513576</v>
      </c>
      <c r="CD94" s="15">
        <v>0.3262490711012348</v>
      </c>
      <c r="CE94" s="15">
        <v>-2.0907759297306292</v>
      </c>
      <c r="CF94" s="15">
        <v>-3.5916476743871137</v>
      </c>
      <c r="CG94" s="15">
        <v>0.44787578146422979</v>
      </c>
      <c r="CH94" s="15">
        <v>0.43908545254211195</v>
      </c>
      <c r="CI94" s="15">
        <v>-0.5436074620376905</v>
      </c>
      <c r="CJ94" s="15">
        <v>0.70535486740417042</v>
      </c>
      <c r="CK94" s="15">
        <v>-3.4252119513454033</v>
      </c>
      <c r="CL94" s="15">
        <v>-5.9113653755081677</v>
      </c>
      <c r="CM94" s="15">
        <v>-2.6068681869703041</v>
      </c>
      <c r="CN94" s="15">
        <v>0.75783299512570812</v>
      </c>
      <c r="CO94" s="15">
        <v>-3.0095187595395911</v>
      </c>
      <c r="CP94" s="15">
        <v>1.1403304573531046</v>
      </c>
      <c r="CQ94" s="15">
        <v>1.3412724340715205</v>
      </c>
      <c r="CR94" s="15">
        <v>-1.3623669879205988</v>
      </c>
      <c r="CS94" s="15">
        <v>7.4887523650748431</v>
      </c>
      <c r="CT94" s="15">
        <v>-5.4122793214756923E-2</v>
      </c>
      <c r="CU94" s="15">
        <v>2.7282522609449318</v>
      </c>
      <c r="CV94" s="15">
        <v>-1.3377099811222795</v>
      </c>
      <c r="CW94" s="15">
        <v>1.5631677235836463</v>
      </c>
      <c r="CX94" s="15">
        <v>1.8645452769236459</v>
      </c>
      <c r="CY94" s="15">
        <v>0.89462653212394572</v>
      </c>
      <c r="CZ94" s="15">
        <v>-0.38385390044607903</v>
      </c>
      <c r="DA94" s="15">
        <v>-1.8964020209577828</v>
      </c>
      <c r="DB94" s="15">
        <v>0.43251727603318357</v>
      </c>
      <c r="DC94" s="15">
        <v>5.4068174092604728</v>
      </c>
      <c r="DD94" s="15">
        <v>1.9328212618515397</v>
      </c>
      <c r="DE94" s="15">
        <v>5.2315646471142596</v>
      </c>
      <c r="DF94" s="15">
        <v>0.4671902711860586</v>
      </c>
      <c r="DG94" s="15">
        <v>5.29518499739204</v>
      </c>
      <c r="DH94" s="15">
        <v>4.1679905500876115</v>
      </c>
      <c r="DI94" s="15">
        <v>0.21714179091596814</v>
      </c>
      <c r="DJ94" s="15">
        <v>-2.5120580424979906</v>
      </c>
      <c r="DK94" s="15">
        <v>-0.44077590255581789</v>
      </c>
      <c r="DL94" s="15">
        <v>6.9660927455113715</v>
      </c>
      <c r="DM94" s="15">
        <v>-4.05655024041448</v>
      </c>
      <c r="DN94" s="15">
        <v>0.33535111880398166</v>
      </c>
      <c r="DO94" s="15">
        <v>-2.082664661040535</v>
      </c>
      <c r="DP94" s="15">
        <v>0.38164361228117294</v>
      </c>
      <c r="DQ94" s="15">
        <v>4.6495853060487509</v>
      </c>
      <c r="DR94" s="15">
        <v>-1.6937979091570385</v>
      </c>
      <c r="DS94" s="15">
        <v>0.16892898348297863</v>
      </c>
      <c r="DT94" s="15">
        <v>-1.172505507763514</v>
      </c>
      <c r="DU94" s="15">
        <v>0.56217929870776651</v>
      </c>
      <c r="DV94" s="15">
        <v>-1.2215500173544731</v>
      </c>
      <c r="DW94" s="15">
        <v>-2.9539449930172514</v>
      </c>
      <c r="DX94" s="15">
        <v>-0.76219128831601812</v>
      </c>
      <c r="DY94" s="15">
        <v>0.87056879663121556</v>
      </c>
      <c r="DZ94" s="15">
        <v>1.0817996109507064</v>
      </c>
      <c r="EA94" s="15">
        <v>1.2685577252846201</v>
      </c>
      <c r="EB94" s="15">
        <v>-1.9206289304083004</v>
      </c>
      <c r="EC94" s="15">
        <v>-2.4872712439927036</v>
      </c>
      <c r="ED94" s="15">
        <v>1.2537162345433992</v>
      </c>
      <c r="EE94" s="15">
        <v>1.0381399879811735</v>
      </c>
      <c r="EF94" s="15">
        <v>1.218619842193158</v>
      </c>
      <c r="EG94" s="15">
        <v>0.3732247002333548</v>
      </c>
      <c r="EH94" s="15">
        <v>0.70563050495356772</v>
      </c>
      <c r="EI94" s="15">
        <v>-0.28980107183332515</v>
      </c>
      <c r="EJ94" s="15">
        <v>3.932564237779264</v>
      </c>
      <c r="EK94" s="15">
        <v>-1.3613789416327766</v>
      </c>
      <c r="EL94" s="15">
        <v>-0.12233978952234793</v>
      </c>
      <c r="EM94" s="15">
        <v>0.46262834962516247</v>
      </c>
      <c r="EN94" s="15">
        <v>1.3824694600737284</v>
      </c>
      <c r="EO94" s="15">
        <v>0.19316089691643079</v>
      </c>
      <c r="EP94" s="15">
        <v>-0.576723642416066</v>
      </c>
      <c r="EQ94" s="15">
        <v>-1.8337265777639469</v>
      </c>
      <c r="ER94" s="15">
        <v>4.6000496740973578</v>
      </c>
      <c r="ES94" s="15">
        <v>0.50038318744143007</v>
      </c>
      <c r="ET94" s="15">
        <v>3.1973852959643367</v>
      </c>
      <c r="EU94" s="15">
        <v>4.1910461520766775</v>
      </c>
      <c r="EV94" s="15">
        <v>0.36250694115095022</v>
      </c>
      <c r="EW94" s="15">
        <v>-0.7398441180993337</v>
      </c>
      <c r="EX94" s="15">
        <v>2.9989393822831656</v>
      </c>
      <c r="EY94" s="15">
        <v>3.5769219870792148</v>
      </c>
      <c r="EZ94" s="15">
        <v>-2.3305315371965212</v>
      </c>
      <c r="FA94" s="15">
        <v>0.48749439326847183</v>
      </c>
      <c r="FB94" s="15">
        <v>1.5627790990280908</v>
      </c>
      <c r="FC94" s="15">
        <v>0.35851107985649538</v>
      </c>
      <c r="FD94" s="15">
        <v>0.14661211419858144</v>
      </c>
      <c r="FE94" s="15">
        <v>-2.9026560256486391</v>
      </c>
      <c r="FF94" s="15">
        <v>-0.42590953666036513</v>
      </c>
      <c r="FG94" s="15">
        <v>-2.4763827752145509</v>
      </c>
      <c r="FH94" s="15">
        <v>-2.4946024263406659</v>
      </c>
      <c r="FI94" s="15">
        <v>1.0138607121497989</v>
      </c>
      <c r="FJ94" s="15">
        <v>1.6226477457785866</v>
      </c>
      <c r="FK94" s="15">
        <v>4.0483477316544825</v>
      </c>
      <c r="FL94" s="15">
        <v>0.5417337055985092</v>
      </c>
      <c r="FM94" s="15">
        <v>0.41647980793054096</v>
      </c>
      <c r="FN94" s="15">
        <v>-1.1185674352963153</v>
      </c>
      <c r="FO94" s="15">
        <v>-7.7355077825440475</v>
      </c>
      <c r="FP94" s="15">
        <v>0.96461602016414083</v>
      </c>
      <c r="FQ94" s="15">
        <v>7.5768491990405251E-2</v>
      </c>
      <c r="FR94" s="15">
        <v>2.0464564177726743</v>
      </c>
      <c r="FS94" s="15">
        <v>-2.6711553907193091</v>
      </c>
      <c r="FT94" s="15">
        <v>0.61769174128362092</v>
      </c>
      <c r="FU94" s="15">
        <v>3.9077813766902265</v>
      </c>
      <c r="FV94" s="15">
        <v>-3.5610499628357317</v>
      </c>
      <c r="FW94" s="15">
        <v>3.0044815582867779</v>
      </c>
      <c r="FX94" s="15">
        <v>-0.15425563578205517</v>
      </c>
      <c r="FY94" s="15">
        <v>-0.23633658658083323</v>
      </c>
      <c r="FZ94" s="15">
        <v>-1.2279753105487949</v>
      </c>
      <c r="GA94" s="15">
        <v>0.95452929566446565</v>
      </c>
      <c r="GB94" s="15">
        <v>-1.1378666979827685</v>
      </c>
      <c r="GC94" s="15">
        <v>-0.92807641264892227</v>
      </c>
      <c r="GD94" s="15">
        <v>0.3822798550265144</v>
      </c>
      <c r="GE94" s="15">
        <v>-1.4065209275714308E-3</v>
      </c>
      <c r="GF94" s="15">
        <v>-1.7796092751392603</v>
      </c>
      <c r="GG94" s="15">
        <v>0.79110002681410274</v>
      </c>
      <c r="GH94" s="15">
        <v>-3.4297176520402322</v>
      </c>
      <c r="GI94" s="15">
        <v>3.5547452619903854</v>
      </c>
      <c r="GJ94" s="15">
        <v>-0.40143339126545075</v>
      </c>
      <c r="GK94" s="15">
        <v>-2.8549361270264537</v>
      </c>
      <c r="GL94" s="15">
        <v>2.4566390487393317</v>
      </c>
      <c r="GM94" s="15">
        <v>-5.4425926089391421</v>
      </c>
      <c r="GN94" s="15">
        <v>0.15607996126493695</v>
      </c>
      <c r="GO94" s="15">
        <v>1.0022791676910072</v>
      </c>
      <c r="GP94" s="15">
        <v>-0.55880206019551659</v>
      </c>
      <c r="GQ94" s="15">
        <v>0.449585022562347</v>
      </c>
      <c r="GR94" s="15">
        <v>4.0997901873880203</v>
      </c>
      <c r="GS94" s="15">
        <v>-0.9795079821611864</v>
      </c>
      <c r="GT94" s="15">
        <v>1.4915837248006394</v>
      </c>
    </row>
    <row r="95" spans="1:202" x14ac:dyDescent="0.2">
      <c r="A95" s="13">
        <v>94</v>
      </c>
      <c r="B95" s="15">
        <v>-0.92647059842363999</v>
      </c>
      <c r="C95" s="15">
        <v>-1.542140278413286</v>
      </c>
      <c r="D95" s="15">
        <v>-4.3719765878638936</v>
      </c>
      <c r="E95" s="15">
        <v>0.46773152305691168</v>
      </c>
      <c r="F95" s="15">
        <v>3.019650009448863</v>
      </c>
      <c r="G95" s="15">
        <v>-0.56382630161276248</v>
      </c>
      <c r="H95" s="15">
        <v>-1.3932681000330644</v>
      </c>
      <c r="I95" s="15">
        <v>-1.6395764715239016</v>
      </c>
      <c r="J95" s="15">
        <v>-0.3347129635193038</v>
      </c>
      <c r="K95" s="15">
        <v>-1.7739480370900642</v>
      </c>
      <c r="L95" s="15">
        <v>-4.9654272846134386</v>
      </c>
      <c r="M95" s="15">
        <v>3.8805179693263945</v>
      </c>
      <c r="N95" s="15">
        <v>-1.3288472950233323</v>
      </c>
      <c r="O95" s="15">
        <v>0.69001739831232467</v>
      </c>
      <c r="P95" s="15">
        <v>-1.8221248047105609</v>
      </c>
      <c r="Q95" s="15">
        <v>-0.31183476470201582</v>
      </c>
      <c r="R95" s="15">
        <v>-1.847938122682065</v>
      </c>
      <c r="S95" s="15">
        <v>0.34873631340996802</v>
      </c>
      <c r="T95" s="15">
        <v>-2.3409893153069907</v>
      </c>
      <c r="U95" s="15">
        <v>-2.6775879733907439</v>
      </c>
      <c r="V95" s="15">
        <v>-2.8100547971339505</v>
      </c>
      <c r="W95" s="15">
        <v>1.1804086769180873</v>
      </c>
      <c r="X95" s="15">
        <v>-2.1446469504516577</v>
      </c>
      <c r="Y95" s="15">
        <v>4.7086248648024878</v>
      </c>
      <c r="Z95" s="15">
        <v>-1.4951023799276948</v>
      </c>
      <c r="AA95" s="15">
        <v>-2.6599553509745313</v>
      </c>
      <c r="AB95" s="15">
        <v>-0.36560238337666262</v>
      </c>
      <c r="AC95" s="15">
        <v>2.1627227615389635</v>
      </c>
      <c r="AD95" s="15">
        <v>-1.2431180238234265</v>
      </c>
      <c r="AE95" s="15">
        <v>0.71768096074765264</v>
      </c>
      <c r="AF95" s="15">
        <v>0.84048196886084581</v>
      </c>
      <c r="AG95" s="15">
        <v>-1.9440759567103987</v>
      </c>
      <c r="AH95" s="15">
        <v>-3.5154355949307963</v>
      </c>
      <c r="AI95" s="15">
        <v>-0.27295606811180362</v>
      </c>
      <c r="AJ95" s="15">
        <v>-2.0148147338207201</v>
      </c>
      <c r="AK95" s="15">
        <v>0.78739687447720719</v>
      </c>
      <c r="AL95" s="15">
        <v>-6.7400287087628796E-2</v>
      </c>
      <c r="AM95" s="15">
        <v>-0.89273556944377008</v>
      </c>
      <c r="AN95" s="15">
        <v>1.4118822663245769</v>
      </c>
      <c r="AO95" s="15">
        <v>-0.68444329077483124</v>
      </c>
      <c r="AP95" s="15">
        <v>-5.305469677612674</v>
      </c>
      <c r="AQ95" s="15">
        <v>1.2654475346188907</v>
      </c>
      <c r="AR95" s="15">
        <v>0.83655652492758015</v>
      </c>
      <c r="AS95" s="15">
        <v>-5.8961838316554358</v>
      </c>
      <c r="AT95" s="15">
        <v>-1.15523169226981</v>
      </c>
      <c r="AU95" s="15">
        <v>-0.55255844545312516</v>
      </c>
      <c r="AV95" s="15">
        <v>6.3985474929514661</v>
      </c>
      <c r="AW95" s="15">
        <v>-3.5720768628814903</v>
      </c>
      <c r="AX95" s="15">
        <v>-1.3342615107075628</v>
      </c>
      <c r="AY95" s="15">
        <v>0.52287501974820116</v>
      </c>
      <c r="AZ95" s="15">
        <v>-3.6897201241564526</v>
      </c>
      <c r="BA95" s="15">
        <v>-4.2535308084383114</v>
      </c>
      <c r="BB95" s="15">
        <v>4.5841994412330749</v>
      </c>
      <c r="BC95" s="15">
        <v>-2.4686075925334503</v>
      </c>
      <c r="BD95" s="15">
        <v>-0.75147400932938324</v>
      </c>
      <c r="BE95" s="15">
        <v>0.663324887445086</v>
      </c>
      <c r="BF95" s="15">
        <v>3.0475506477479644</v>
      </c>
      <c r="BG95" s="15">
        <v>0.69443680847444622</v>
      </c>
      <c r="BH95" s="15">
        <v>-0.6921488889677736</v>
      </c>
      <c r="BI95" s="15">
        <v>-0.22449151219878993</v>
      </c>
      <c r="BJ95" s="15">
        <v>-0.69085477218732605</v>
      </c>
      <c r="BK95" s="15">
        <v>-5.1144947339529923</v>
      </c>
      <c r="BL95" s="15">
        <v>6.0286787067812426</v>
      </c>
      <c r="BM95" s="15">
        <v>-1.6969410470056916</v>
      </c>
      <c r="BN95" s="15">
        <v>-1.4281276504052309</v>
      </c>
      <c r="BO95" s="15">
        <v>2.8378543330920492E-2</v>
      </c>
      <c r="BP95" s="15">
        <v>-8.1505563660859259E-2</v>
      </c>
      <c r="BQ95" s="15">
        <v>-0.37683860669502661</v>
      </c>
      <c r="BR95" s="15">
        <v>5.2761221682014634</v>
      </c>
      <c r="BS95" s="15">
        <v>-4.0213269360790838E-2</v>
      </c>
      <c r="BT95" s="15">
        <v>-1.4066270612992422</v>
      </c>
      <c r="BU95" s="15">
        <v>-0.79261964797476325</v>
      </c>
      <c r="BV95" s="15">
        <v>-0.99203905765663869</v>
      </c>
      <c r="BW95" s="15">
        <v>4.5166635851599199</v>
      </c>
      <c r="BX95" s="15">
        <v>-0.13781298594592672</v>
      </c>
      <c r="BY95" s="15">
        <v>-2.7089110457402903</v>
      </c>
      <c r="BZ95" s="15">
        <v>-2.1612360082636357</v>
      </c>
      <c r="CA95" s="15">
        <v>1.8928403488455454</v>
      </c>
      <c r="CB95" s="15">
        <v>-1.8576147027355423</v>
      </c>
      <c r="CC95" s="15">
        <v>8.7426650596384405</v>
      </c>
      <c r="CD95" s="15">
        <v>-0.64077849583659319</v>
      </c>
      <c r="CE95" s="15">
        <v>-0.13470201317396274</v>
      </c>
      <c r="CF95" s="15">
        <v>1.4265777475215089</v>
      </c>
      <c r="CG95" s="15">
        <v>-0.48310626248925881</v>
      </c>
      <c r="CH95" s="15">
        <v>-0.95912176442745312</v>
      </c>
      <c r="CI95" s="15">
        <v>-1.9550952118348659</v>
      </c>
      <c r="CJ95" s="15">
        <v>-1.4234300038090224</v>
      </c>
      <c r="CK95" s="15">
        <v>-3.3437371497025019</v>
      </c>
      <c r="CL95" s="15">
        <v>2.3779607915629359</v>
      </c>
      <c r="CM95" s="15">
        <v>7.2029682441566099</v>
      </c>
      <c r="CN95" s="15">
        <v>-7.792323171160187</v>
      </c>
      <c r="CO95" s="15">
        <v>1.1233005212551934</v>
      </c>
      <c r="CP95" s="15">
        <v>1.0951970797951556</v>
      </c>
      <c r="CQ95" s="15">
        <v>-3.7427661596130037</v>
      </c>
      <c r="CR95" s="15">
        <v>-0.50764195191667427</v>
      </c>
      <c r="CS95" s="15">
        <v>-3.8734672095031075</v>
      </c>
      <c r="CT95" s="15">
        <v>1.5082480675802796</v>
      </c>
      <c r="CU95" s="15">
        <v>-4.9874144614347165</v>
      </c>
      <c r="CV95" s="15">
        <v>1.8219174652561732</v>
      </c>
      <c r="CW95" s="15">
        <v>4.5883729224128453</v>
      </c>
      <c r="CX95" s="15">
        <v>2.8285087638778341</v>
      </c>
      <c r="CY95" s="15">
        <v>2.2087888703999212</v>
      </c>
      <c r="CZ95" s="15">
        <v>-0.31004492947581891</v>
      </c>
      <c r="DA95" s="15">
        <v>2.2627621273073713</v>
      </c>
      <c r="DB95" s="15">
        <v>-0.57266185020752403</v>
      </c>
      <c r="DC95" s="15">
        <v>-1.1230560347923515</v>
      </c>
      <c r="DD95" s="15">
        <v>1.1373976280491362</v>
      </c>
      <c r="DE95" s="15">
        <v>6.9907511766406465</v>
      </c>
      <c r="DF95" s="15">
        <v>1.5199569772506576</v>
      </c>
      <c r="DG95" s="15">
        <v>-1.8711595584839495</v>
      </c>
      <c r="DH95" s="15">
        <v>2.5829959072894431</v>
      </c>
      <c r="DI95" s="15">
        <v>-0.3483994108730013</v>
      </c>
      <c r="DJ95" s="15">
        <v>-0.60326171459294819</v>
      </c>
      <c r="DK95" s="15">
        <v>-0.25512289842562863</v>
      </c>
      <c r="DL95" s="15">
        <v>-4.2037016256132738</v>
      </c>
      <c r="DM95" s="15">
        <v>-3.2836323974302646</v>
      </c>
      <c r="DN95" s="15">
        <v>-0.69202154711715658</v>
      </c>
      <c r="DO95" s="15">
        <v>-2.8764907559570232</v>
      </c>
      <c r="DP95" s="15">
        <v>-0.79649843638039575</v>
      </c>
      <c r="DQ95" s="15">
        <v>-0.12712516680922337</v>
      </c>
      <c r="DR95" s="15">
        <v>-3.5481465646023</v>
      </c>
      <c r="DS95" s="15">
        <v>-0.1390595922963358</v>
      </c>
      <c r="DT95" s="15">
        <v>-3.7516238298523956</v>
      </c>
      <c r="DU95" s="15">
        <v>0.12468067016624795</v>
      </c>
      <c r="DV95" s="15">
        <v>-3.5405705944908457</v>
      </c>
      <c r="DW95" s="15">
        <v>-0.27763437511242395</v>
      </c>
      <c r="DX95" s="15">
        <v>3.5912958208435191</v>
      </c>
      <c r="DY95" s="15">
        <v>-0.55597420186459756</v>
      </c>
      <c r="DZ95" s="15">
        <v>0.40593659246237401</v>
      </c>
      <c r="EA95" s="15">
        <v>-0.96316004046071113</v>
      </c>
      <c r="EB95" s="15">
        <v>-1.7331681537649508</v>
      </c>
      <c r="EC95" s="15">
        <v>2.4239013569763905</v>
      </c>
      <c r="ED95" s="15">
        <v>-0.54223057523685281</v>
      </c>
      <c r="EE95" s="15">
        <v>-2.1186176621380204</v>
      </c>
      <c r="EF95" s="15">
        <v>-2.6540278553952623</v>
      </c>
      <c r="EG95" s="15">
        <v>0.9016170579749655</v>
      </c>
      <c r="EH95" s="15">
        <v>0.35176628019045647</v>
      </c>
      <c r="EI95" s="15">
        <v>0.53522327891992472</v>
      </c>
      <c r="EJ95" s="15">
        <v>-3.5764448133210989</v>
      </c>
      <c r="EK95" s="15">
        <v>0.12211258546417253</v>
      </c>
      <c r="EL95" s="15">
        <v>0.21533738739858371</v>
      </c>
      <c r="EM95" s="15">
        <v>3.519968056077194</v>
      </c>
      <c r="EN95" s="15">
        <v>0.74763047444168573</v>
      </c>
      <c r="EO95" s="15">
        <v>-0.92348477714350441</v>
      </c>
      <c r="EP95" s="15">
        <v>0.86894686996668569</v>
      </c>
      <c r="EQ95" s="15">
        <v>-3.3837949080183898</v>
      </c>
      <c r="ER95" s="15">
        <v>-0.88594528428761476</v>
      </c>
      <c r="ES95" s="15">
        <v>-1.1774219493567626</v>
      </c>
      <c r="ET95" s="15">
        <v>-2.2583240000889395</v>
      </c>
      <c r="EU95" s="15">
        <v>-0.32241313663864501</v>
      </c>
      <c r="EV95" s="15">
        <v>-1.1175556279349204</v>
      </c>
      <c r="EW95" s="15">
        <v>-0.85213260630381704</v>
      </c>
      <c r="EX95" s="15">
        <v>-2.8555001044327422</v>
      </c>
      <c r="EY95" s="15">
        <v>-0.75708500474119078</v>
      </c>
      <c r="EZ95" s="15">
        <v>-3.3595125641067085</v>
      </c>
      <c r="FA95" s="15">
        <v>1.3843061342197769</v>
      </c>
      <c r="FB95" s="15">
        <v>0.20752720769246591</v>
      </c>
      <c r="FC95" s="15">
        <v>-3.8168843930711276</v>
      </c>
      <c r="FD95" s="15">
        <v>-1.4267837313485803</v>
      </c>
      <c r="FE95" s="15">
        <v>-1.1878422375166968</v>
      </c>
      <c r="FF95" s="15">
        <v>-0.78422929414897191</v>
      </c>
      <c r="FG95" s="15">
        <v>6.8678420748077063E-2</v>
      </c>
      <c r="FH95" s="15">
        <v>2.6367198562120815</v>
      </c>
      <c r="FI95" s="15">
        <v>-0.86273454994083643</v>
      </c>
      <c r="FJ95" s="15">
        <v>-1.6324181195980003</v>
      </c>
      <c r="FK95" s="15">
        <v>5.7404563767909922E-2</v>
      </c>
      <c r="FL95" s="15">
        <v>-1.4949574889906314</v>
      </c>
      <c r="FM95" s="15">
        <v>-0.45364879089867571</v>
      </c>
      <c r="FN95" s="15">
        <v>0.58881166340168234</v>
      </c>
      <c r="FO95" s="15">
        <v>-7.6671577746653758</v>
      </c>
      <c r="FP95" s="15">
        <v>-0.34811628876385026</v>
      </c>
      <c r="FQ95" s="15">
        <v>1.6245344280416212</v>
      </c>
      <c r="FR95" s="15">
        <v>0.42672126491801121</v>
      </c>
      <c r="FS95" s="15">
        <v>-2.8082911079106534</v>
      </c>
      <c r="FT95" s="15">
        <v>-2.7933549871154666</v>
      </c>
      <c r="FU95" s="15">
        <v>-8.6187424056122808</v>
      </c>
      <c r="FV95" s="15">
        <v>1.0961836660929494</v>
      </c>
      <c r="FW95" s="15">
        <v>-0.60908976832177597</v>
      </c>
      <c r="FX95" s="15">
        <v>-0.81935225091659247</v>
      </c>
      <c r="FY95" s="15">
        <v>-0.14734269373513209</v>
      </c>
      <c r="FZ95" s="15">
        <v>3.851707193669557</v>
      </c>
      <c r="GA95" s="15">
        <v>1.2891125656253459</v>
      </c>
      <c r="GB95" s="15">
        <v>-3.2060400100976936</v>
      </c>
      <c r="GC95" s="15">
        <v>-0.74238367149342166</v>
      </c>
      <c r="GD95" s="15">
        <v>-5.6726035320481607</v>
      </c>
      <c r="GE95" s="15">
        <v>-3.12805420796859</v>
      </c>
      <c r="GF95" s="15">
        <v>-1.4684022193802651</v>
      </c>
      <c r="GG95" s="15">
        <v>-0.79719846298213415</v>
      </c>
      <c r="GH95" s="15">
        <v>0.28963692088561432</v>
      </c>
      <c r="GI95" s="15">
        <v>3.0498017384273806</v>
      </c>
      <c r="GJ95" s="15">
        <v>0.24263997857681824</v>
      </c>
      <c r="GK95" s="15">
        <v>-5.7732814509226174</v>
      </c>
      <c r="GL95" s="15">
        <v>-0.91560180968245619</v>
      </c>
      <c r="GM95" s="15">
        <v>-3.0894492931120237</v>
      </c>
      <c r="GN95" s="15">
        <v>-0.98079830772898891</v>
      </c>
      <c r="GO95" s="15">
        <v>-1.6625966557795053</v>
      </c>
      <c r="GP95" s="15">
        <v>-0.35958185321350788</v>
      </c>
      <c r="GQ95" s="15">
        <v>-0.99064920217629227</v>
      </c>
      <c r="GR95" s="15">
        <v>3.9240996081595054</v>
      </c>
      <c r="GS95" s="15">
        <v>-0.64409239806881247</v>
      </c>
      <c r="GT95" s="15">
        <v>-0.3853770705896763</v>
      </c>
    </row>
    <row r="96" spans="1:202" x14ac:dyDescent="0.2">
      <c r="A96" s="13">
        <v>95</v>
      </c>
      <c r="B96" s="15">
        <v>-1.0377461123067855</v>
      </c>
      <c r="C96" s="15">
        <v>-7.4216644878819844</v>
      </c>
      <c r="D96" s="15">
        <v>3.1413461193800982</v>
      </c>
      <c r="E96" s="15">
        <v>-8.6703269764929036E-2</v>
      </c>
      <c r="F96" s="15">
        <v>5.4443325701185508</v>
      </c>
      <c r="G96" s="15">
        <v>-2.0527358123577262</v>
      </c>
      <c r="H96" s="15">
        <v>-1.4986520327799691</v>
      </c>
      <c r="I96" s="15">
        <v>-1.358650708929894</v>
      </c>
      <c r="J96" s="15">
        <v>-0.47859017901455703</v>
      </c>
      <c r="K96" s="15">
        <v>0.68908479150393898</v>
      </c>
      <c r="L96" s="15">
        <v>-5.5389420829087985</v>
      </c>
      <c r="M96" s="15">
        <v>-0.19073611503241339</v>
      </c>
      <c r="N96" s="15">
        <v>-3.3272999472830112</v>
      </c>
      <c r="O96" s="15">
        <v>0.37752027033902347</v>
      </c>
      <c r="P96" s="15">
        <v>0.17035596532608133</v>
      </c>
      <c r="Q96" s="15">
        <v>3.8144539555692791</v>
      </c>
      <c r="R96" s="15">
        <v>-1.7821009234747276E-2</v>
      </c>
      <c r="S96" s="15">
        <v>-0.88374858411886126</v>
      </c>
      <c r="T96" s="15">
        <v>-0.29373087817463867</v>
      </c>
      <c r="U96" s="15">
        <v>1.2582714104294905</v>
      </c>
      <c r="V96" s="15">
        <v>2.227351808552589</v>
      </c>
      <c r="W96" s="15">
        <v>-3.4746845589638093</v>
      </c>
      <c r="X96" s="15">
        <v>-8.1026561164582738</v>
      </c>
      <c r="Y96" s="15">
        <v>2.7918010635121164</v>
      </c>
      <c r="Z96" s="15">
        <v>-1.2079887862586218</v>
      </c>
      <c r="AA96" s="15">
        <v>4.50533633993376</v>
      </c>
      <c r="AB96" s="15">
        <v>-1.9867232123322023</v>
      </c>
      <c r="AC96" s="15">
        <v>1.9414657020866724</v>
      </c>
      <c r="AD96" s="15">
        <v>-1.0048453846514795</v>
      </c>
      <c r="AE96" s="15">
        <v>-0.99709823498394701</v>
      </c>
      <c r="AF96" s="15">
        <v>-0.91463942081898253</v>
      </c>
      <c r="AG96" s="15">
        <v>-1.3572631883116786</v>
      </c>
      <c r="AH96" s="15">
        <v>-0.86326736018636852</v>
      </c>
      <c r="AI96" s="15">
        <v>0.83222221655334105</v>
      </c>
      <c r="AJ96" s="15">
        <v>-3.4886338471586487</v>
      </c>
      <c r="AK96" s="15">
        <v>-2.7600760059082576</v>
      </c>
      <c r="AL96" s="15">
        <v>1.3861520417755244</v>
      </c>
      <c r="AM96" s="15">
        <v>-0.89825162349062493</v>
      </c>
      <c r="AN96" s="15">
        <v>0.23701651126643264</v>
      </c>
      <c r="AO96" s="15">
        <v>1.5327057787747984</v>
      </c>
      <c r="AP96" s="15">
        <v>-3.9607333437815022</v>
      </c>
      <c r="AQ96" s="15">
        <v>-1.0381715904642987</v>
      </c>
      <c r="AR96" s="15">
        <v>0.28697246457364523</v>
      </c>
      <c r="AS96" s="15">
        <v>-2.7034951367083506</v>
      </c>
      <c r="AT96" s="15">
        <v>-1.0059964756420823</v>
      </c>
      <c r="AU96" s="15">
        <v>-0.49258648198632093</v>
      </c>
      <c r="AV96" s="15">
        <v>-4.7033247846388662</v>
      </c>
      <c r="AW96" s="15">
        <v>-6.2401582276509737</v>
      </c>
      <c r="AX96" s="15">
        <v>-0.97789788000588984</v>
      </c>
      <c r="AY96" s="15">
        <v>-2.0887799449684286</v>
      </c>
      <c r="AZ96" s="15">
        <v>2.3592352460877244</v>
      </c>
      <c r="BA96" s="15">
        <v>-1.5332011101952971</v>
      </c>
      <c r="BB96" s="15">
        <v>4.8792102294785922</v>
      </c>
      <c r="BC96" s="15">
        <v>1.602894283942464</v>
      </c>
      <c r="BD96" s="15">
        <v>-3.0846716783034971</v>
      </c>
      <c r="BE96" s="15">
        <v>-2.9805875581792445</v>
      </c>
      <c r="BF96" s="15">
        <v>0.8724934711396235</v>
      </c>
      <c r="BG96" s="15">
        <v>0.90081581244067432</v>
      </c>
      <c r="BH96" s="15">
        <v>1.326858013600464</v>
      </c>
      <c r="BI96" s="15">
        <v>-8.2191891934011245</v>
      </c>
      <c r="BJ96" s="15">
        <v>1.1605950685500968</v>
      </c>
      <c r="BK96" s="15">
        <v>1.8974506076444779</v>
      </c>
      <c r="BL96" s="15">
        <v>-4.0095097252790106</v>
      </c>
      <c r="BM96" s="15">
        <v>-1.5826848610501523</v>
      </c>
      <c r="BN96" s="15">
        <v>-2.0961108759285394</v>
      </c>
      <c r="BO96" s="15">
        <v>2.0165273305372642</v>
      </c>
      <c r="BP96" s="15">
        <v>1.1634720192599661</v>
      </c>
      <c r="BQ96" s="15">
        <v>0.46989515036081136</v>
      </c>
      <c r="BR96" s="15">
        <v>3.4520581814296869</v>
      </c>
      <c r="BS96" s="15">
        <v>-0.17017826572766692</v>
      </c>
      <c r="BT96" s="15">
        <v>-1.517283659534016</v>
      </c>
      <c r="BU96" s="15">
        <v>0.63226023258247066</v>
      </c>
      <c r="BV96" s="15">
        <v>2.6547308981238098</v>
      </c>
      <c r="BW96" s="15">
        <v>-5.4496242420625629</v>
      </c>
      <c r="BX96" s="15">
        <v>-1.0118363965194286</v>
      </c>
      <c r="BY96" s="15">
        <v>-1.9566130924812446</v>
      </c>
      <c r="BZ96" s="15">
        <v>6.2429729595458838E-2</v>
      </c>
      <c r="CA96" s="15">
        <v>-0.91927353536867729</v>
      </c>
      <c r="CB96" s="15">
        <v>-2.1906393991575022</v>
      </c>
      <c r="CC96" s="15">
        <v>-0.80139204059062208</v>
      </c>
      <c r="CD96" s="15">
        <v>-0.85587719387793593</v>
      </c>
      <c r="CE96" s="15">
        <v>0.70778616883875312</v>
      </c>
      <c r="CF96" s="15">
        <v>-1.3953356971848494</v>
      </c>
      <c r="CG96" s="15">
        <v>0.50010292620918206</v>
      </c>
      <c r="CH96" s="15">
        <v>-1.3375560492455485</v>
      </c>
      <c r="CI96" s="15">
        <v>1.9549325268497748</v>
      </c>
      <c r="CJ96" s="15">
        <v>-1.6739017071157303</v>
      </c>
      <c r="CK96" s="15">
        <v>-2.5538296985768376</v>
      </c>
      <c r="CL96" s="15">
        <v>1.0864480146586799</v>
      </c>
      <c r="CM96" s="15">
        <v>0.28013518017663563</v>
      </c>
      <c r="CN96" s="15">
        <v>-9.8165688327321341</v>
      </c>
      <c r="CO96" s="15">
        <v>-4.7742749368910467</v>
      </c>
      <c r="CP96" s="15">
        <v>-0.39791987387982125</v>
      </c>
      <c r="CQ96" s="15">
        <v>3.6880797974840007</v>
      </c>
      <c r="CR96" s="15">
        <v>-0.96964168270848106</v>
      </c>
      <c r="CS96" s="15">
        <v>2.0853329845437187</v>
      </c>
      <c r="CT96" s="15">
        <v>-2.1924670374711241</v>
      </c>
      <c r="CU96" s="15">
        <v>-3.5879841435628279E-2</v>
      </c>
      <c r="CV96" s="15">
        <v>-2.1573763610103027</v>
      </c>
      <c r="CW96" s="15">
        <v>0.72493202210687868</v>
      </c>
      <c r="CX96" s="15">
        <v>-1.2573719436446131</v>
      </c>
      <c r="CY96" s="15">
        <v>-2.4080264974269214</v>
      </c>
      <c r="CZ96" s="15">
        <v>0.68932640283662816</v>
      </c>
      <c r="DA96" s="15">
        <v>5.5720677585606122</v>
      </c>
      <c r="DB96" s="15">
        <v>-3.015939580689305</v>
      </c>
      <c r="DC96" s="15">
        <v>0.76336371557098992</v>
      </c>
      <c r="DD96" s="15">
        <v>5.8338418576554196E-2</v>
      </c>
      <c r="DE96" s="15">
        <v>-1.6066452630422112</v>
      </c>
      <c r="DF96" s="15">
        <v>3.0049704146552392</v>
      </c>
      <c r="DG96" s="15">
        <v>0.90295135355257949</v>
      </c>
      <c r="DH96" s="15">
        <v>-9.7154821050149609E-2</v>
      </c>
      <c r="DI96" s="15">
        <v>4.1417053275721791</v>
      </c>
      <c r="DJ96" s="15">
        <v>-2.5317162364230761</v>
      </c>
      <c r="DK96" s="15">
        <v>-2.7769745498027105</v>
      </c>
      <c r="DL96" s="15">
        <v>0.53476708429849795</v>
      </c>
      <c r="DM96" s="15">
        <v>-1.0537222940382001</v>
      </c>
      <c r="DN96" s="15">
        <v>-0.81150076678536598</v>
      </c>
      <c r="DO96" s="15">
        <v>-4.3831869146043427</v>
      </c>
      <c r="DP96" s="15">
        <v>-1.6057476753095776</v>
      </c>
      <c r="DQ96" s="15">
        <v>-3.9673431139638256</v>
      </c>
      <c r="DR96" s="15">
        <v>-5.4603085018151774</v>
      </c>
      <c r="DS96" s="15">
        <v>-0.69440463893826065</v>
      </c>
      <c r="DT96" s="15">
        <v>-2.6512941837197292</v>
      </c>
      <c r="DU96" s="15">
        <v>0.5898175311964915</v>
      </c>
      <c r="DV96" s="15">
        <v>3.5204508459601342</v>
      </c>
      <c r="DW96" s="15">
        <v>-2.9248314541496088</v>
      </c>
      <c r="DX96" s="15">
        <v>-1.5360574020172002</v>
      </c>
      <c r="DY96" s="15">
        <v>-1.0860070984820529</v>
      </c>
      <c r="DZ96" s="15">
        <v>-1.8478240036952576</v>
      </c>
      <c r="EA96" s="15">
        <v>-0.50686945374108938</v>
      </c>
      <c r="EB96" s="15">
        <v>-0.34879774093215443</v>
      </c>
      <c r="EC96" s="15">
        <v>8.6949470616829068</v>
      </c>
      <c r="ED96" s="15">
        <v>-0.805500260050793</v>
      </c>
      <c r="EE96" s="15">
        <v>-2.1002891691803396</v>
      </c>
      <c r="EF96" s="15">
        <v>2.7726306141678236</v>
      </c>
      <c r="EG96" s="15">
        <v>0.12112380970674802</v>
      </c>
      <c r="EH96" s="15">
        <v>-1.4657170804759636</v>
      </c>
      <c r="EI96" s="15">
        <v>-2.1316042282754886</v>
      </c>
      <c r="EJ96" s="15">
        <v>-0.53588673869894865</v>
      </c>
      <c r="EK96" s="15">
        <v>-3.590951996041345</v>
      </c>
      <c r="EL96" s="15">
        <v>-2.1743893555516691</v>
      </c>
      <c r="EM96" s="15">
        <v>1.2232523308575201</v>
      </c>
      <c r="EN96" s="15">
        <v>-0.88480362978989335</v>
      </c>
      <c r="EO96" s="15">
        <v>1.1863995659462496</v>
      </c>
      <c r="EP96" s="15">
        <v>0.86085283710787708</v>
      </c>
      <c r="EQ96" s="15">
        <v>-2.8538072926310791</v>
      </c>
      <c r="ER96" s="15">
        <v>-2.4610625529494765</v>
      </c>
      <c r="ES96" s="15">
        <v>0.16662747953424306</v>
      </c>
      <c r="ET96" s="15">
        <v>-4.7075512738272005</v>
      </c>
      <c r="EU96" s="15">
        <v>1.0962340988917354</v>
      </c>
      <c r="EV96" s="15">
        <v>-1.3276532371362693</v>
      </c>
      <c r="EW96" s="15">
        <v>-1.2788064783319966</v>
      </c>
      <c r="EX96" s="15">
        <v>-1.8973231300603983</v>
      </c>
      <c r="EY96" s="15">
        <v>-4.4408134168638398</v>
      </c>
      <c r="EZ96" s="15">
        <v>1.5942935364205943</v>
      </c>
      <c r="FA96" s="15">
        <v>4.6746916644499734</v>
      </c>
      <c r="FB96" s="15">
        <v>2.2770084273557072</v>
      </c>
      <c r="FC96" s="15">
        <v>-2.113434224128441</v>
      </c>
      <c r="FD96" s="15">
        <v>-0.47192123142088649</v>
      </c>
      <c r="FE96" s="15">
        <v>5.4071340585120886</v>
      </c>
      <c r="FF96" s="15">
        <v>0.92438407110508947</v>
      </c>
      <c r="FG96" s="15">
        <v>-1.0565428079162373</v>
      </c>
      <c r="FH96" s="15">
        <v>-1.779502470552818</v>
      </c>
      <c r="FI96" s="15">
        <v>-4.182201803175964</v>
      </c>
      <c r="FJ96" s="15">
        <v>-6.5747219424471242</v>
      </c>
      <c r="FK96" s="15">
        <v>-4.4502437180667727</v>
      </c>
      <c r="FL96" s="15">
        <v>-1.3562782356133176</v>
      </c>
      <c r="FM96" s="15">
        <v>2.351561424202267E-2</v>
      </c>
      <c r="FN96" s="15">
        <v>1.1455496181779792</v>
      </c>
      <c r="FO96" s="15">
        <v>-2.4794472300005301</v>
      </c>
      <c r="FP96" s="15">
        <v>-1.2417109085754781</v>
      </c>
      <c r="FQ96" s="15">
        <v>-1.5150370938360926</v>
      </c>
      <c r="FR96" s="15">
        <v>0.38879730834341952</v>
      </c>
      <c r="FS96" s="15">
        <v>0.67009218966634987</v>
      </c>
      <c r="FT96" s="15">
        <v>-1.2044909598299864</v>
      </c>
      <c r="FU96" s="15">
        <v>2.4453176346866941</v>
      </c>
      <c r="FV96" s="15">
        <v>1.1893498750252829</v>
      </c>
      <c r="FW96" s="15">
        <v>-2.2819625050667813</v>
      </c>
      <c r="FX96" s="15">
        <v>0.8564452500463583</v>
      </c>
      <c r="FY96" s="15">
        <v>-1.7956422608185196E-2</v>
      </c>
      <c r="FZ96" s="15">
        <v>-3.037829963200267</v>
      </c>
      <c r="GA96" s="15">
        <v>-6.5649761374605778E-2</v>
      </c>
      <c r="GB96" s="15">
        <v>-4.1409417276596168</v>
      </c>
      <c r="GC96" s="15">
        <v>-1.1441911203268538</v>
      </c>
      <c r="GD96" s="15">
        <v>-8.7059955573872694E-2</v>
      </c>
      <c r="GE96" s="15">
        <v>-3.9240207679981558</v>
      </c>
      <c r="GF96" s="15">
        <v>5.1645518671434179</v>
      </c>
      <c r="GG96" s="15">
        <v>-0.43801062217652587</v>
      </c>
      <c r="GH96" s="15">
        <v>-1.3835776090997092</v>
      </c>
      <c r="GI96" s="15">
        <v>-1.8282055458352306</v>
      </c>
      <c r="GJ96" s="15">
        <v>-4.4360804526277886E-2</v>
      </c>
      <c r="GK96" s="15">
        <v>-3.4310954093097488</v>
      </c>
      <c r="GL96" s="15">
        <v>-0.78428992706121048</v>
      </c>
      <c r="GM96" s="15">
        <v>3.8849918238763652</v>
      </c>
      <c r="GN96" s="15">
        <v>-1.7554138893945888</v>
      </c>
      <c r="GO96" s="15">
        <v>-2.8351897172762914</v>
      </c>
      <c r="GP96" s="15">
        <v>4.8353903763187001</v>
      </c>
      <c r="GQ96" s="15">
        <v>0.28501168066739058</v>
      </c>
      <c r="GR96" s="15">
        <v>-4.4114373811457401</v>
      </c>
      <c r="GS96" s="15">
        <v>1.0863994890877062</v>
      </c>
      <c r="GT96" s="15">
        <v>-0.66683094885864258</v>
      </c>
    </row>
    <row r="97" spans="1:202" x14ac:dyDescent="0.2">
      <c r="A97" s="13">
        <v>96</v>
      </c>
      <c r="B97" s="15">
        <v>4.4544866912743997</v>
      </c>
      <c r="C97" s="15">
        <v>3.9593594695835392</v>
      </c>
      <c r="D97" s="15">
        <v>2.8795549395348168</v>
      </c>
      <c r="E97" s="15">
        <v>5.8424592156502406</v>
      </c>
      <c r="F97" s="15">
        <v>-1.5146362835373608</v>
      </c>
      <c r="G97" s="15">
        <v>5.7894356203528261</v>
      </c>
      <c r="H97" s="15">
        <v>6.400841877801871</v>
      </c>
      <c r="I97" s="15">
        <v>4.148692921816667</v>
      </c>
      <c r="J97" s="15">
        <v>3.5961142647277349</v>
      </c>
      <c r="K97" s="15">
        <v>3.2248961235633451</v>
      </c>
      <c r="L97" s="15">
        <v>9.4082522500860684</v>
      </c>
      <c r="M97" s="15">
        <v>9.3310058973714867</v>
      </c>
      <c r="N97" s="15">
        <v>3.666281344068639</v>
      </c>
      <c r="O97" s="15">
        <v>0.22770394832996327</v>
      </c>
      <c r="P97" s="15">
        <v>4.174842567020244</v>
      </c>
      <c r="Q97" s="15">
        <v>4.5994612103350185</v>
      </c>
      <c r="R97" s="15">
        <v>5.8134760767136218</v>
      </c>
      <c r="S97" s="15">
        <v>2.4093413251090503</v>
      </c>
      <c r="T97" s="15">
        <v>2.8815690906765212</v>
      </c>
      <c r="U97" s="15">
        <v>2.9207125794360205</v>
      </c>
      <c r="V97" s="15">
        <v>4.3367173076392733</v>
      </c>
      <c r="W97" s="15">
        <v>-3.3121780992416756</v>
      </c>
      <c r="X97" s="15">
        <v>6.37094642773625</v>
      </c>
      <c r="Y97" s="15">
        <v>-3.0678114256054263</v>
      </c>
      <c r="Z97" s="15">
        <v>2.5128399448964625</v>
      </c>
      <c r="AA97" s="15">
        <v>-1.2714541929757877</v>
      </c>
      <c r="AB97" s="15">
        <v>-2.6046006066289431</v>
      </c>
      <c r="AC97" s="15">
        <v>6.1574803833737279</v>
      </c>
      <c r="AD97" s="15">
        <v>4.4602073317176636</v>
      </c>
      <c r="AE97" s="15">
        <v>2.6368554620022482</v>
      </c>
      <c r="AF97" s="15">
        <v>4.9035869812626665</v>
      </c>
      <c r="AG97" s="15">
        <v>4.9044958675932877</v>
      </c>
      <c r="AH97" s="15">
        <v>-3.7640666331619643</v>
      </c>
      <c r="AI97" s="15">
        <v>4.6391861919695492</v>
      </c>
      <c r="AJ97" s="15">
        <v>1.5929401539504369</v>
      </c>
      <c r="AK97" s="15">
        <v>-1.1844611098663016</v>
      </c>
      <c r="AL97" s="15">
        <v>6.4024554628048858</v>
      </c>
      <c r="AM97" s="15">
        <v>2.8804387790155319</v>
      </c>
      <c r="AN97" s="15">
        <v>-1.4119660355012675</v>
      </c>
      <c r="AO97" s="15">
        <v>5.2031537819732732</v>
      </c>
      <c r="AP97" s="15">
        <v>8.5389533015616852</v>
      </c>
      <c r="AQ97" s="15">
        <v>-1.8001923504653752</v>
      </c>
      <c r="AR97" s="15">
        <v>1.5424634848273333</v>
      </c>
      <c r="AS97" s="15">
        <v>-3.5536443778326219</v>
      </c>
      <c r="AT97" s="15">
        <v>5.3995261545713058</v>
      </c>
      <c r="AU97" s="15">
        <v>1.6000231309575348</v>
      </c>
      <c r="AV97" s="15">
        <v>10.271050105518768</v>
      </c>
      <c r="AW97" s="15">
        <v>-9.4320339621731062</v>
      </c>
      <c r="AX97" s="15">
        <v>3.6260973538957408</v>
      </c>
      <c r="AY97" s="15">
        <v>1.3889297663258793</v>
      </c>
      <c r="AZ97" s="15">
        <v>8.5692228000733373</v>
      </c>
      <c r="BA97" s="15">
        <v>5.4873126202678444</v>
      </c>
      <c r="BB97" s="15">
        <v>3.4028999785042271</v>
      </c>
      <c r="BC97" s="15">
        <v>4.2234888877684389</v>
      </c>
      <c r="BD97" s="15">
        <v>5.6337324533394213</v>
      </c>
      <c r="BE97" s="15">
        <v>9.954383936223774</v>
      </c>
      <c r="BF97" s="15">
        <v>0.76066624546350692</v>
      </c>
      <c r="BG97" s="15">
        <v>-0.21768444060907102</v>
      </c>
      <c r="BH97" s="15">
        <v>0.75094001504823427</v>
      </c>
      <c r="BI97" s="15">
        <v>7.762731928747642</v>
      </c>
      <c r="BJ97" s="15">
        <v>-0.63009685012252392</v>
      </c>
      <c r="BK97" s="15">
        <v>2.4366842340138857</v>
      </c>
      <c r="BL97" s="15">
        <v>5.0082302748584118</v>
      </c>
      <c r="BM97" s="15">
        <v>5.9217876457974876</v>
      </c>
      <c r="BN97" s="15">
        <v>-0.17878523301268034</v>
      </c>
      <c r="BO97" s="15">
        <v>7.6273323019240546</v>
      </c>
      <c r="BP97" s="15">
        <v>1.0402332950158457</v>
      </c>
      <c r="BQ97" s="15">
        <v>0.5010832372816596</v>
      </c>
      <c r="BR97" s="15">
        <v>0.79018181924974229</v>
      </c>
      <c r="BS97" s="15">
        <v>4.1721275152234316</v>
      </c>
      <c r="BT97" s="15">
        <v>6.559243196519664</v>
      </c>
      <c r="BU97" s="15">
        <v>0.51465156079057739</v>
      </c>
      <c r="BV97" s="15">
        <v>0.68737556113631237</v>
      </c>
      <c r="BW97" s="15">
        <v>-1.069164040024944</v>
      </c>
      <c r="BX97" s="15">
        <v>-1.6759022299850752</v>
      </c>
      <c r="BY97" s="15">
        <v>6.8675319876671033</v>
      </c>
      <c r="BZ97" s="15">
        <v>0.49245979849189636</v>
      </c>
      <c r="CA97" s="15">
        <v>8.9476147328001971</v>
      </c>
      <c r="CB97" s="15">
        <v>-0.55087912097998726</v>
      </c>
      <c r="CC97" s="15">
        <v>6.8880399688389122</v>
      </c>
      <c r="CD97" s="15">
        <v>4.2325628046263359</v>
      </c>
      <c r="CE97" s="15">
        <v>1.0182606533108636</v>
      </c>
      <c r="CF97" s="15">
        <v>0.31989626089470358</v>
      </c>
      <c r="CG97" s="15">
        <v>7.1651354396687523</v>
      </c>
      <c r="CH97" s="15">
        <v>5.4709278636547882</v>
      </c>
      <c r="CI97" s="15">
        <v>7.859046287730262</v>
      </c>
      <c r="CJ97" s="15">
        <v>5.9355910478222516</v>
      </c>
      <c r="CK97" s="15">
        <v>-2.0014947079944068</v>
      </c>
      <c r="CL97" s="15">
        <v>-1.5203115236282512</v>
      </c>
      <c r="CM97" s="15">
        <v>2.9359171752346382</v>
      </c>
      <c r="CN97" s="15">
        <v>-2.6644366148216632</v>
      </c>
      <c r="CO97" s="15">
        <v>-4.4505364415864932</v>
      </c>
      <c r="CP97" s="15">
        <v>2.2831008386404106</v>
      </c>
      <c r="CQ97" s="15">
        <v>-1.8651065034086716</v>
      </c>
      <c r="CR97" s="15">
        <v>4.6552701804874399</v>
      </c>
      <c r="CS97" s="15">
        <v>-3.1386396244777686</v>
      </c>
      <c r="CT97" s="15">
        <v>-6.5163967101176139</v>
      </c>
      <c r="CU97" s="15">
        <v>4.373452529397607</v>
      </c>
      <c r="CV97" s="15">
        <v>2.8931591488906316</v>
      </c>
      <c r="CW97" s="15">
        <v>8.079999370896072</v>
      </c>
      <c r="CX97" s="15">
        <v>3.1432209501630104</v>
      </c>
      <c r="CY97" s="15">
        <v>1.6517907873870077</v>
      </c>
      <c r="CZ97" s="15">
        <v>3.5584623430779958</v>
      </c>
      <c r="DA97" s="15">
        <v>-0.36402190661908868</v>
      </c>
      <c r="DB97" s="15">
        <v>5.7031548625828119</v>
      </c>
      <c r="DC97" s="15">
        <v>1.4960789306022346</v>
      </c>
      <c r="DD97" s="15">
        <v>4.7173838855140309</v>
      </c>
      <c r="DE97" s="15">
        <v>6.4782826417916821</v>
      </c>
      <c r="DF97" s="15">
        <v>1.6085568620032005</v>
      </c>
      <c r="DG97" s="15">
        <v>7.8984286667533423</v>
      </c>
      <c r="DH97" s="15">
        <v>9.5949786176395779</v>
      </c>
      <c r="DI97" s="15">
        <v>6.6925043835327092</v>
      </c>
      <c r="DJ97" s="15">
        <v>6.0176720877732386</v>
      </c>
      <c r="DK97" s="15">
        <v>3.8602505404024834</v>
      </c>
      <c r="DL97" s="15">
        <v>3.4607451325073009</v>
      </c>
      <c r="DM97" s="15">
        <v>3.6898648714888491</v>
      </c>
      <c r="DN97" s="15">
        <v>3.2823233764956687</v>
      </c>
      <c r="DO97" s="15">
        <v>2.1387648713088514</v>
      </c>
      <c r="DP97" s="15">
        <v>5.6434576767706544</v>
      </c>
      <c r="DQ97" s="15">
        <v>2.5713961115701451</v>
      </c>
      <c r="DR97" s="15">
        <v>13.808143736474698</v>
      </c>
      <c r="DS97" s="15">
        <v>5.1284347023923971</v>
      </c>
      <c r="DT97" s="15">
        <v>6.707749208464989</v>
      </c>
      <c r="DU97" s="15">
        <v>2.7830325843293924E-2</v>
      </c>
      <c r="DV97" s="15">
        <v>6.4364742780580535</v>
      </c>
      <c r="DW97" s="15">
        <v>4.7348710488208203</v>
      </c>
      <c r="DX97" s="15">
        <v>2.8297319072481208</v>
      </c>
      <c r="DY97" s="15">
        <v>1.4682825904452228</v>
      </c>
      <c r="DZ97" s="15">
        <v>4.0067501563329824</v>
      </c>
      <c r="EA97" s="15">
        <v>4.8529520794182899</v>
      </c>
      <c r="EB97" s="15">
        <v>1.5657303075080236</v>
      </c>
      <c r="EC97" s="15">
        <v>-1.5355554342798805</v>
      </c>
      <c r="ED97" s="15">
        <v>5.9930712663514596</v>
      </c>
      <c r="EE97" s="15">
        <v>3.9940071114243536</v>
      </c>
      <c r="EF97" s="15">
        <v>4.6326624069183593</v>
      </c>
      <c r="EG97" s="15">
        <v>3.5196194815277702</v>
      </c>
      <c r="EH97" s="15">
        <v>2.7030698355236229</v>
      </c>
      <c r="EI97" s="15">
        <v>4.9684574665947929</v>
      </c>
      <c r="EJ97" s="15">
        <v>5.1200552211104249</v>
      </c>
      <c r="EK97" s="15">
        <v>-0.87303521610609702</v>
      </c>
      <c r="EL97" s="15">
        <v>-0.90826629242484835</v>
      </c>
      <c r="EM97" s="15">
        <v>6.0850263678404612</v>
      </c>
      <c r="EN97" s="15">
        <v>1.7640791806618865</v>
      </c>
      <c r="EO97" s="15">
        <v>-7.660654211108972E-2</v>
      </c>
      <c r="EP97" s="15">
        <v>1.6663904557017934</v>
      </c>
      <c r="EQ97" s="15">
        <v>3.4294310455160879</v>
      </c>
      <c r="ER97" s="15">
        <v>2.3246106204150778</v>
      </c>
      <c r="ES97" s="15">
        <v>4.5999529948663636</v>
      </c>
      <c r="ET97" s="15">
        <v>4.8813297327550371</v>
      </c>
      <c r="EU97" s="15">
        <v>-1.1563890314124645</v>
      </c>
      <c r="EV97" s="15">
        <v>4.9023348728451595</v>
      </c>
      <c r="EW97" s="15">
        <v>0.78115324631160332</v>
      </c>
      <c r="EX97" s="15">
        <v>4.2410817681780086</v>
      </c>
      <c r="EY97" s="15">
        <v>7.2650522640546935</v>
      </c>
      <c r="EZ97" s="15">
        <v>15.569624076783391</v>
      </c>
      <c r="FA97" s="15">
        <v>0.81331145571562136</v>
      </c>
      <c r="FB97" s="15">
        <v>7.6375551049133215</v>
      </c>
      <c r="FC97" s="15">
        <v>6.8917104340597799</v>
      </c>
      <c r="FD97" s="15">
        <v>3.5402719409889931</v>
      </c>
      <c r="FE97" s="15">
        <v>1.6135401661671958</v>
      </c>
      <c r="FF97" s="15">
        <v>3.6999923520344549</v>
      </c>
      <c r="FG97" s="15">
        <v>1.2809262357950435</v>
      </c>
      <c r="FH97" s="15">
        <v>3.2737127556024284</v>
      </c>
      <c r="FI97" s="15">
        <v>-3.2534022656342634</v>
      </c>
      <c r="FJ97" s="15">
        <v>1.2036415530792772</v>
      </c>
      <c r="FK97" s="15">
        <v>2.1801149858545026</v>
      </c>
      <c r="FL97" s="15">
        <v>6.1906040880708755</v>
      </c>
      <c r="FM97" s="15">
        <v>-7.238073866642758E-2</v>
      </c>
      <c r="FN97" s="15">
        <v>3.8613486300398403E-3</v>
      </c>
      <c r="FO97" s="15">
        <v>2.8170985577574852</v>
      </c>
      <c r="FP97" s="15">
        <v>4.976223919214898</v>
      </c>
      <c r="FQ97" s="15">
        <v>3.9183624722808248</v>
      </c>
      <c r="FR97" s="15">
        <v>6.4301199373643119</v>
      </c>
      <c r="FS97" s="15">
        <v>5.6158397014426038</v>
      </c>
      <c r="FT97" s="15">
        <v>5.5189933506380644</v>
      </c>
      <c r="FU97" s="15">
        <v>6.8394884074682052</v>
      </c>
      <c r="FV97" s="15">
        <v>0.90037100393787739</v>
      </c>
      <c r="FW97" s="15">
        <v>7.0231185209742915</v>
      </c>
      <c r="FX97" s="15">
        <v>0.31643350200573295</v>
      </c>
      <c r="FY97" s="15">
        <v>2.4884976856141447</v>
      </c>
      <c r="FZ97" s="15">
        <v>-6.4024787831547005</v>
      </c>
      <c r="GA97" s="15">
        <v>-0.4793797583332442</v>
      </c>
      <c r="GB97" s="15">
        <v>8.9465484671845878</v>
      </c>
      <c r="GC97" s="15">
        <v>0.60568394757512567</v>
      </c>
      <c r="GD97" s="15">
        <v>8.5636103391809417</v>
      </c>
      <c r="GE97" s="15">
        <v>4.2901133160853631</v>
      </c>
      <c r="GF97" s="15">
        <v>-1.6857865664820237</v>
      </c>
      <c r="GG97" s="15">
        <v>4.0291923291727967</v>
      </c>
      <c r="GH97" s="15">
        <v>1.3075712917368667</v>
      </c>
      <c r="GI97" s="15">
        <v>2.1932302468895024</v>
      </c>
      <c r="GJ97" s="15">
        <v>0.3199049150801041</v>
      </c>
      <c r="GK97" s="15">
        <v>5.1851170974955885</v>
      </c>
      <c r="GL97" s="15">
        <v>2.0994645646907606</v>
      </c>
      <c r="GM97" s="15">
        <v>4.0027058163205211</v>
      </c>
      <c r="GN97" s="15">
        <v>4.8208703386638003</v>
      </c>
      <c r="GO97" s="15">
        <v>4.1395552681433863</v>
      </c>
      <c r="GP97" s="15">
        <v>7.8789013842084366E-2</v>
      </c>
      <c r="GQ97" s="15">
        <v>4.3482990367860124</v>
      </c>
      <c r="GR97" s="15">
        <v>1.7601292229778958</v>
      </c>
      <c r="GS97" s="15">
        <v>2.3340050967184545</v>
      </c>
      <c r="GT97" s="15">
        <v>2.5896246386380817</v>
      </c>
    </row>
    <row r="98" spans="1:202" x14ac:dyDescent="0.2">
      <c r="A98" s="13">
        <v>97</v>
      </c>
      <c r="B98" s="15">
        <v>3.0523806821895652</v>
      </c>
      <c r="C98" s="15">
        <v>9.0148657608576226</v>
      </c>
      <c r="D98" s="15">
        <v>1.1123880526572898</v>
      </c>
      <c r="E98" s="15">
        <v>2.1947524813701245</v>
      </c>
      <c r="F98" s="15">
        <v>0.5172322554134281</v>
      </c>
      <c r="G98" s="15">
        <v>-1.4096002894437432</v>
      </c>
      <c r="H98" s="15">
        <v>4.2714760695119507</v>
      </c>
      <c r="I98" s="15">
        <v>1.5563973321534339</v>
      </c>
      <c r="J98" s="15">
        <v>0.70143812286211471</v>
      </c>
      <c r="K98" s="15">
        <v>1.6857420803992804</v>
      </c>
      <c r="L98" s="15">
        <v>3.8138339015988052</v>
      </c>
      <c r="M98" s="15">
        <v>-2.3596030810972621</v>
      </c>
      <c r="N98" s="15">
        <v>0.62812696146380764</v>
      </c>
      <c r="O98" s="15">
        <v>1.6797471483880844</v>
      </c>
      <c r="P98" s="15">
        <v>5.49654246497649</v>
      </c>
      <c r="Q98" s="15">
        <v>6.5344416790258055</v>
      </c>
      <c r="R98" s="15">
        <v>3.4647448587290075</v>
      </c>
      <c r="S98" s="15">
        <v>0.81773959673111674</v>
      </c>
      <c r="T98" s="15">
        <v>1.3977624701678431</v>
      </c>
      <c r="U98" s="15">
        <v>0.8532675245661403</v>
      </c>
      <c r="V98" s="15">
        <v>3.4244999136572996</v>
      </c>
      <c r="W98" s="15">
        <v>2.6383304294413437</v>
      </c>
      <c r="X98" s="15">
        <v>-0.89363566474260248</v>
      </c>
      <c r="Y98" s="15">
        <v>0.68892031629641015</v>
      </c>
      <c r="Z98" s="15">
        <v>2.3410114029640163</v>
      </c>
      <c r="AA98" s="15">
        <v>4.4870836685468252</v>
      </c>
      <c r="AB98" s="15">
        <v>3.5954559424685932</v>
      </c>
      <c r="AC98" s="15">
        <v>1.2283065682726546</v>
      </c>
      <c r="AD98" s="15">
        <v>2.9763474017155884</v>
      </c>
      <c r="AE98" s="15">
        <v>-0.38813230599217757</v>
      </c>
      <c r="AF98" s="15">
        <v>3.1658132741228346</v>
      </c>
      <c r="AG98" s="15">
        <v>3.5982920457679617</v>
      </c>
      <c r="AH98" s="15">
        <v>3.4491989677501174</v>
      </c>
      <c r="AI98" s="15">
        <v>8.7264239568558324</v>
      </c>
      <c r="AJ98" s="15">
        <v>0.52589307044788292</v>
      </c>
      <c r="AK98" s="15">
        <v>-2.0348053648001923</v>
      </c>
      <c r="AL98" s="15">
        <v>2.9576361655221057</v>
      </c>
      <c r="AM98" s="15">
        <v>1.8055171491827919</v>
      </c>
      <c r="AN98" s="15">
        <v>1.7468776820579293</v>
      </c>
      <c r="AO98" s="15">
        <v>-1.6140942141937034</v>
      </c>
      <c r="AP98" s="15">
        <v>5.8745611689401178</v>
      </c>
      <c r="AQ98" s="15">
        <v>0.29935461853398987</v>
      </c>
      <c r="AR98" s="15">
        <v>0.79822857950359682</v>
      </c>
      <c r="AS98" s="15">
        <v>3.740985955437595</v>
      </c>
      <c r="AT98" s="15">
        <v>3.2315187619960719</v>
      </c>
      <c r="AU98" s="15">
        <v>1.2053738249511194</v>
      </c>
      <c r="AV98" s="15">
        <v>-2.0885249749604546</v>
      </c>
      <c r="AW98" s="15">
        <v>-0.17348625980702082</v>
      </c>
      <c r="AX98" s="15">
        <v>2.1939153040165196</v>
      </c>
      <c r="AY98" s="15">
        <v>2.9981661592688353</v>
      </c>
      <c r="AZ98" s="15">
        <v>-0.10251418828326031</v>
      </c>
      <c r="BA98" s="15">
        <v>5.8572947285537325</v>
      </c>
      <c r="BB98" s="15">
        <v>1.1235615654162578</v>
      </c>
      <c r="BC98" s="15">
        <v>2.3574640033264469</v>
      </c>
      <c r="BD98" s="15">
        <v>4.7848063498647546</v>
      </c>
      <c r="BE98" s="15">
        <v>6.1275962761697471</v>
      </c>
      <c r="BF98" s="15">
        <v>1.3608613468864654</v>
      </c>
      <c r="BG98" s="15">
        <v>-0.90363307852286134</v>
      </c>
      <c r="BH98" s="15">
        <v>-0.70468833977823997</v>
      </c>
      <c r="BI98" s="15">
        <v>2.8751340656789712</v>
      </c>
      <c r="BJ98" s="15">
        <v>1.4893922548822083</v>
      </c>
      <c r="BK98" s="15">
        <v>-0.57658658009788299</v>
      </c>
      <c r="BL98" s="15">
        <v>3.4476722048286037</v>
      </c>
      <c r="BM98" s="15">
        <v>0.56596532287009749</v>
      </c>
      <c r="BN98" s="15">
        <v>4.8050158199047974</v>
      </c>
      <c r="BO98" s="15">
        <v>4.6405125882979466</v>
      </c>
      <c r="BP98" s="15">
        <v>0.98242135672660613</v>
      </c>
      <c r="BQ98" s="15">
        <v>2.6990621432194235</v>
      </c>
      <c r="BR98" s="15">
        <v>1.0765411768201738</v>
      </c>
      <c r="BS98" s="15">
        <v>-2.1985820807042105</v>
      </c>
      <c r="BT98" s="15">
        <v>4.7296501356323919</v>
      </c>
      <c r="BU98" s="15">
        <v>-0.59995155067950801</v>
      </c>
      <c r="BV98" s="15">
        <v>4.2707386050346452</v>
      </c>
      <c r="BW98" s="15">
        <v>-4.1444018667058913</v>
      </c>
      <c r="BX98" s="15">
        <v>-4.4730856848616671</v>
      </c>
      <c r="BY98" s="15">
        <v>5.094897056394907</v>
      </c>
      <c r="BZ98" s="15">
        <v>-0.30586933633534441</v>
      </c>
      <c r="CA98" s="15">
        <v>1.9053603573440085</v>
      </c>
      <c r="CB98" s="15">
        <v>0.74333936779677579</v>
      </c>
      <c r="CC98" s="15">
        <v>8.7627824476546294</v>
      </c>
      <c r="CD98" s="15">
        <v>2.9895246409253611</v>
      </c>
      <c r="CE98" s="15">
        <v>1.8533805885514449</v>
      </c>
      <c r="CF98" s="15">
        <v>-1.2905593555319674</v>
      </c>
      <c r="CG98" s="15">
        <v>2.5091388674609796</v>
      </c>
      <c r="CH98" s="15">
        <v>3.6315693386024459</v>
      </c>
      <c r="CI98" s="15">
        <v>5.8332758901693307</v>
      </c>
      <c r="CJ98" s="15">
        <v>4.2069427712328515</v>
      </c>
      <c r="CK98" s="15">
        <v>5.6829485555348302</v>
      </c>
      <c r="CL98" s="15">
        <v>-0.17620995200478706</v>
      </c>
      <c r="CM98" s="15">
        <v>1.9100894246282303</v>
      </c>
      <c r="CN98" s="15">
        <v>1.2933611912867589</v>
      </c>
      <c r="CO98" s="15">
        <v>2.1854700220725913</v>
      </c>
      <c r="CP98" s="15">
        <v>2.9594513837453773</v>
      </c>
      <c r="CQ98" s="15">
        <v>-0.68202408165817707</v>
      </c>
      <c r="CR98" s="15">
        <v>1.8730284301137408</v>
      </c>
      <c r="CS98" s="15">
        <v>4.5765773532709462</v>
      </c>
      <c r="CT98" s="15">
        <v>-0.42458848388763459</v>
      </c>
      <c r="CU98" s="15">
        <v>1.4571467865861329</v>
      </c>
      <c r="CV98" s="15">
        <v>2.065367656099947</v>
      </c>
      <c r="CW98" s="15">
        <v>4.4981826713706461</v>
      </c>
      <c r="CX98" s="15">
        <v>-2.0183820756613677</v>
      </c>
      <c r="CY98" s="15">
        <v>5.8538763263984555</v>
      </c>
      <c r="CZ98" s="15">
        <v>-0.55354509198003221</v>
      </c>
      <c r="DA98" s="15">
        <v>0.79807268337835435</v>
      </c>
      <c r="DB98" s="15">
        <v>2.8664076552779032</v>
      </c>
      <c r="DC98" s="15">
        <v>5.2730322714914593</v>
      </c>
      <c r="DD98" s="15">
        <v>2.1802444096081048</v>
      </c>
      <c r="DE98" s="15">
        <v>-0.72767295209295857</v>
      </c>
      <c r="DF98" s="15">
        <v>5.3419534310697179</v>
      </c>
      <c r="DG98" s="15">
        <v>2.2480611136853654</v>
      </c>
      <c r="DH98" s="15">
        <v>3.924954287540483</v>
      </c>
      <c r="DI98" s="15">
        <v>4.8602115561127412</v>
      </c>
      <c r="DJ98" s="15">
        <v>5.0064091982219514</v>
      </c>
      <c r="DK98" s="15">
        <v>3.7937167769002538</v>
      </c>
      <c r="DL98" s="15">
        <v>2.1106721459463147</v>
      </c>
      <c r="DM98" s="15">
        <v>11.886603597571881</v>
      </c>
      <c r="DN98" s="15">
        <v>2.1113699193857465</v>
      </c>
      <c r="DO98" s="15">
        <v>-4.100012519793605</v>
      </c>
      <c r="DP98" s="15">
        <v>2.7257535375637776</v>
      </c>
      <c r="DQ98" s="15">
        <v>-6.3128774824968463</v>
      </c>
      <c r="DR98" s="15">
        <v>3.3856987831621512</v>
      </c>
      <c r="DS98" s="15">
        <v>2.7015028769184557</v>
      </c>
      <c r="DT98" s="15">
        <v>0.62242378611527016</v>
      </c>
      <c r="DU98" s="15">
        <v>-0.68731627017123942</v>
      </c>
      <c r="DV98" s="15">
        <v>6.268816774903037</v>
      </c>
      <c r="DW98" s="15">
        <v>0.43711158277816187</v>
      </c>
      <c r="DX98" s="15">
        <v>-3.4548848210194345</v>
      </c>
      <c r="DY98" s="15">
        <v>1.0230442597276228</v>
      </c>
      <c r="DZ98" s="15">
        <v>1.6782032987232061</v>
      </c>
      <c r="EA98" s="15">
        <v>2.8788840402552478</v>
      </c>
      <c r="EB98" s="15">
        <v>2.6400001707733836</v>
      </c>
      <c r="EC98" s="15">
        <v>2.1169536089276191</v>
      </c>
      <c r="ED98" s="15">
        <v>4.4933010396172106</v>
      </c>
      <c r="EE98" s="15">
        <v>3.3118794847887254</v>
      </c>
      <c r="EF98" s="15">
        <v>1.1895191814593398</v>
      </c>
      <c r="EG98" s="15">
        <v>2.4678871276294858</v>
      </c>
      <c r="EH98" s="15">
        <v>1.2333069241464494</v>
      </c>
      <c r="EI98" s="15">
        <v>-1.0803864710347466</v>
      </c>
      <c r="EJ98" s="15">
        <v>6.0666832681093341</v>
      </c>
      <c r="EK98" s="15">
        <v>0.2484107437252725</v>
      </c>
      <c r="EL98" s="15">
        <v>-0.91173336238644709</v>
      </c>
      <c r="EM98" s="15">
        <v>1.1214403128496468</v>
      </c>
      <c r="EN98" s="15">
        <v>1.8159114865881558</v>
      </c>
      <c r="EO98" s="15">
        <v>-1.7946919561032841</v>
      </c>
      <c r="EP98" s="15">
        <v>2.5948532471270371</v>
      </c>
      <c r="EQ98" s="15">
        <v>3.2264870830358725</v>
      </c>
      <c r="ER98" s="15">
        <v>4.2229704268108863</v>
      </c>
      <c r="ES98" s="15">
        <v>2.6587545583816738</v>
      </c>
      <c r="ET98" s="15">
        <v>4.0171541668743354</v>
      </c>
      <c r="EU98" s="15">
        <v>7.1466330067376385</v>
      </c>
      <c r="EV98" s="15">
        <v>3.2291995310325547</v>
      </c>
      <c r="EW98" s="15">
        <v>-0.3123285551956626</v>
      </c>
      <c r="EX98" s="15">
        <v>0.89153065542645105</v>
      </c>
      <c r="EY98" s="15">
        <v>1.5712458978204917</v>
      </c>
      <c r="EZ98" s="15">
        <v>2.4668015571090085</v>
      </c>
      <c r="FA98" s="15">
        <v>3.893379111735777</v>
      </c>
      <c r="FB98" s="15">
        <v>5.0639428877066575</v>
      </c>
      <c r="FC98" s="15">
        <v>4.5513302389790491</v>
      </c>
      <c r="FD98" s="15">
        <v>3.0096963522424103</v>
      </c>
      <c r="FE98" s="15">
        <v>-9.1356547086316979</v>
      </c>
      <c r="FF98" s="15">
        <v>3.8072155907806478</v>
      </c>
      <c r="FG98" s="15">
        <v>2.3645749617112939</v>
      </c>
      <c r="FH98" s="15">
        <v>2.2043083744443122</v>
      </c>
      <c r="FI98" s="15">
        <v>3.8842336098608379</v>
      </c>
      <c r="FJ98" s="15">
        <v>6.7645159353343196</v>
      </c>
      <c r="FK98" s="15">
        <v>1.655574627716546</v>
      </c>
      <c r="FL98" s="15">
        <v>3.0678784140387814</v>
      </c>
      <c r="FM98" s="15">
        <v>-0.25024941244440857</v>
      </c>
      <c r="FN98" s="15">
        <v>2.394171332128507</v>
      </c>
      <c r="FO98" s="15">
        <v>4.8361483748667808</v>
      </c>
      <c r="FP98" s="15">
        <v>3.0561187853805114</v>
      </c>
      <c r="FQ98" s="15">
        <v>2.7375203617380466</v>
      </c>
      <c r="FR98" s="15">
        <v>5.4563820361158424</v>
      </c>
      <c r="FS98" s="15">
        <v>2.0699857150081709</v>
      </c>
      <c r="FT98" s="15">
        <v>7.5428417369446379</v>
      </c>
      <c r="FU98" s="15">
        <v>1.4083650033969115</v>
      </c>
      <c r="FV98" s="15">
        <v>4.7541788181827567</v>
      </c>
      <c r="FW98" s="15">
        <v>1.8630066260209448</v>
      </c>
      <c r="FX98" s="15">
        <v>-0.49440062150300157</v>
      </c>
      <c r="FY98" s="15">
        <v>1.2914843672160297</v>
      </c>
      <c r="FZ98" s="15">
        <v>-2.1036850331329906</v>
      </c>
      <c r="GA98" s="15">
        <v>0.48447304906288541</v>
      </c>
      <c r="GB98" s="15">
        <v>-2.7418279749287535</v>
      </c>
      <c r="GC98" s="15">
        <v>0.24494197585771676</v>
      </c>
      <c r="GD98" s="15">
        <v>3.9361987866606984</v>
      </c>
      <c r="GE98" s="15">
        <v>3.3463043141507667</v>
      </c>
      <c r="GF98" s="15">
        <v>4.6733995980990972</v>
      </c>
      <c r="GG98" s="15">
        <v>3.6931509531098961</v>
      </c>
      <c r="GH98" s="15">
        <v>-6.2584599434199184</v>
      </c>
      <c r="GI98" s="15">
        <v>4.8424112591081538</v>
      </c>
      <c r="GJ98" s="15">
        <v>1.1073861246124712</v>
      </c>
      <c r="GK98" s="15">
        <v>3.4990183256226208</v>
      </c>
      <c r="GL98" s="15">
        <v>4.2564572978479722</v>
      </c>
      <c r="GM98" s="15">
        <v>-0.10962077434706541</v>
      </c>
      <c r="GN98" s="15">
        <v>2.9329868903404446</v>
      </c>
      <c r="GO98" s="15">
        <v>3.1474025704905841</v>
      </c>
      <c r="GP98" s="15">
        <v>1.424246324207544</v>
      </c>
      <c r="GQ98" s="15">
        <v>2.0587838108506307</v>
      </c>
      <c r="GR98" s="15">
        <v>2.4360424914546792</v>
      </c>
      <c r="GS98" s="15">
        <v>4.0673638558429399</v>
      </c>
      <c r="GT98" s="15">
        <v>-0.10818389054444522</v>
      </c>
    </row>
    <row r="99" spans="1:202" x14ac:dyDescent="0.2">
      <c r="A99" s="13">
        <v>98</v>
      </c>
      <c r="B99" s="15">
        <v>3.6933739426010739</v>
      </c>
      <c r="C99" s="15">
        <v>3.5489453130669122</v>
      </c>
      <c r="D99" s="15">
        <v>2.8189986653023826</v>
      </c>
      <c r="E99" s="15">
        <v>5.053858245694828</v>
      </c>
      <c r="F99" s="15">
        <v>-1.725930732769869</v>
      </c>
      <c r="G99" s="15">
        <v>1.5278217099909315</v>
      </c>
      <c r="H99" s="15">
        <v>5.2871231128443732</v>
      </c>
      <c r="I99" s="15">
        <v>3.9288440290025308</v>
      </c>
      <c r="J99" s="15">
        <v>2.370268043848204</v>
      </c>
      <c r="K99" s="15">
        <v>1.6436610499958713</v>
      </c>
      <c r="L99" s="15">
        <v>3.2347802585909493</v>
      </c>
      <c r="M99" s="15">
        <v>7.104327445464766</v>
      </c>
      <c r="N99" s="15">
        <v>3.882684983087501</v>
      </c>
      <c r="O99" s="15">
        <v>0.63416872003739622</v>
      </c>
      <c r="P99" s="15">
        <v>6.0749494430283377</v>
      </c>
      <c r="Q99" s="15">
        <v>3.6160214873476892</v>
      </c>
      <c r="R99" s="15">
        <v>4.986117053410446</v>
      </c>
      <c r="S99" s="15">
        <v>0.68256734037636102</v>
      </c>
      <c r="T99" s="15">
        <v>5.932770341348907</v>
      </c>
      <c r="U99" s="15">
        <v>1.7441211093476769</v>
      </c>
      <c r="V99" s="15">
        <v>8.4696416424158372</v>
      </c>
      <c r="W99" s="15">
        <v>2.9961100061459702</v>
      </c>
      <c r="X99" s="15">
        <v>-1.3955884632722517</v>
      </c>
      <c r="Y99" s="15">
        <v>-2.8172665426305232</v>
      </c>
      <c r="Z99" s="15">
        <v>2.8644575148395353</v>
      </c>
      <c r="AA99" s="15">
        <v>0.2987997397457316</v>
      </c>
      <c r="AB99" s="15">
        <v>4.181549803899105</v>
      </c>
      <c r="AC99" s="15">
        <v>9.0432808300256688</v>
      </c>
      <c r="AD99" s="15">
        <v>3.431959619373858</v>
      </c>
      <c r="AE99" s="15">
        <v>-0.86150487409882781</v>
      </c>
      <c r="AF99" s="15">
        <v>4.2901756731542804</v>
      </c>
      <c r="AG99" s="15">
        <v>4.4776217473884552</v>
      </c>
      <c r="AH99" s="15">
        <v>-2.7228436266282081</v>
      </c>
      <c r="AI99" s="15">
        <v>-1.8139886940784069</v>
      </c>
      <c r="AJ99" s="15">
        <v>-2.5526779012399694</v>
      </c>
      <c r="AK99" s="15">
        <v>2.5249884640617735</v>
      </c>
      <c r="AL99" s="15">
        <v>4.6576884332694268</v>
      </c>
      <c r="AM99" s="15">
        <v>2.4550603125194224</v>
      </c>
      <c r="AN99" s="15">
        <v>1.6877343227503485</v>
      </c>
      <c r="AO99" s="15">
        <v>1.9609160072065233</v>
      </c>
      <c r="AP99" s="15">
        <v>7.6785293874387719</v>
      </c>
      <c r="AQ99" s="15">
        <v>0.10574441591773572</v>
      </c>
      <c r="AR99" s="15">
        <v>0.17916677783293139</v>
      </c>
      <c r="AS99" s="15">
        <v>2.0891186682064928</v>
      </c>
      <c r="AT99" s="15">
        <v>5.4428205080941918</v>
      </c>
      <c r="AU99" s="15">
        <v>1.5431733126792506</v>
      </c>
      <c r="AV99" s="15">
        <v>-1.406586682762212</v>
      </c>
      <c r="AW99" s="15">
        <v>7.140810225344274</v>
      </c>
      <c r="AX99" s="15">
        <v>2.9084574493087145</v>
      </c>
      <c r="AY99" s="15">
        <v>1.0096305233693399</v>
      </c>
      <c r="AZ99" s="15">
        <v>3.4411868245911714</v>
      </c>
      <c r="BA99" s="15">
        <v>5.2145109501506415</v>
      </c>
      <c r="BB99" s="15">
        <v>0.31465247326901985</v>
      </c>
      <c r="BC99" s="15">
        <v>-2.2112989719774045E-2</v>
      </c>
      <c r="BD99" s="15">
        <v>2.4960398599931395</v>
      </c>
      <c r="BE99" s="15">
        <v>0.95641679710810545</v>
      </c>
      <c r="BF99" s="15">
        <v>8.7521100064752311</v>
      </c>
      <c r="BG99" s="15">
        <v>-6.438690967157179E-2</v>
      </c>
      <c r="BH99" s="15">
        <v>1.4249749253451367</v>
      </c>
      <c r="BI99" s="15">
        <v>1.3651198790694752</v>
      </c>
      <c r="BJ99" s="15">
        <v>-2.8593580540562131</v>
      </c>
      <c r="BK99" s="15">
        <v>-5.0962333922633301</v>
      </c>
      <c r="BL99" s="15">
        <v>-0.84611126824263039</v>
      </c>
      <c r="BM99" s="15">
        <v>2.2434006998158695</v>
      </c>
      <c r="BN99" s="15">
        <v>-0.59885650397306978</v>
      </c>
      <c r="BO99" s="15">
        <v>4.5453591581200863</v>
      </c>
      <c r="BP99" s="15">
        <v>1.4867950749702974</v>
      </c>
      <c r="BQ99" s="15">
        <v>0.63793191473144206</v>
      </c>
      <c r="BR99" s="15">
        <v>4.3105100948271975</v>
      </c>
      <c r="BS99" s="15">
        <v>11.413674324402024</v>
      </c>
      <c r="BT99" s="15">
        <v>5.0766086837385949</v>
      </c>
      <c r="BU99" s="15">
        <v>-0.20310383579186975</v>
      </c>
      <c r="BV99" s="15">
        <v>1.5824468136574978</v>
      </c>
      <c r="BW99" s="15">
        <v>4.8998981178457877</v>
      </c>
      <c r="BX99" s="15">
        <v>0.83584255033639898</v>
      </c>
      <c r="BY99" s="15">
        <v>6.5647823308492983</v>
      </c>
      <c r="BZ99" s="15">
        <v>-1.2366345910197161</v>
      </c>
      <c r="CA99" s="15">
        <v>7.4550803030922301</v>
      </c>
      <c r="CB99" s="15">
        <v>1.2297488426930445</v>
      </c>
      <c r="CC99" s="15">
        <v>3.4521396824017132</v>
      </c>
      <c r="CD99" s="15">
        <v>3.1539230017900648</v>
      </c>
      <c r="CE99" s="15">
        <v>-7.5006043162004765E-2</v>
      </c>
      <c r="CF99" s="15">
        <v>-3.2775286127269734</v>
      </c>
      <c r="CG99" s="15">
        <v>3.8689159848594556</v>
      </c>
      <c r="CH99" s="15">
        <v>4.385331931570712</v>
      </c>
      <c r="CI99" s="15">
        <v>8.5651167769719816</v>
      </c>
      <c r="CJ99" s="15">
        <v>5.0780986496628913</v>
      </c>
      <c r="CK99" s="15">
        <v>7.3877749157929973</v>
      </c>
      <c r="CL99" s="15">
        <v>2.6971383170987728</v>
      </c>
      <c r="CM99" s="15">
        <v>12.156361826377291</v>
      </c>
      <c r="CN99" s="15">
        <v>-4.145820574409087E-2</v>
      </c>
      <c r="CO99" s="15">
        <v>8.3831659411392305</v>
      </c>
      <c r="CP99" s="15">
        <v>1.1207808866525522</v>
      </c>
      <c r="CQ99" s="15">
        <v>4.0373340814117666</v>
      </c>
      <c r="CR99" s="15">
        <v>3.6601453031717321</v>
      </c>
      <c r="CS99" s="15">
        <v>5.4545086552036004</v>
      </c>
      <c r="CT99" s="15">
        <v>-2.6106835449437766</v>
      </c>
      <c r="CU99" s="15">
        <v>2.8086885004326301</v>
      </c>
      <c r="CV99" s="15">
        <v>-4.5840641018313977E-2</v>
      </c>
      <c r="CW99" s="15">
        <v>5.0050095380596993</v>
      </c>
      <c r="CX99" s="15">
        <v>4.4461858811843742</v>
      </c>
      <c r="CY99" s="15">
        <v>-2.3442903336476899</v>
      </c>
      <c r="CZ99" s="15">
        <v>2.3601822785835527</v>
      </c>
      <c r="DA99" s="15">
        <v>3.3671717776376138</v>
      </c>
      <c r="DB99" s="15">
        <v>6.1868235986611815</v>
      </c>
      <c r="DC99" s="15">
        <v>-0.42411410811373385</v>
      </c>
      <c r="DD99" s="15">
        <v>3.7397737237033941</v>
      </c>
      <c r="DE99" s="15">
        <v>2.4949544106693642</v>
      </c>
      <c r="DF99" s="15">
        <v>4.6348976131195325</v>
      </c>
      <c r="DG99" s="15">
        <v>2.5930593261655139</v>
      </c>
      <c r="DH99" s="15">
        <v>1.1265322484844909E-2</v>
      </c>
      <c r="DI99" s="15">
        <v>1.1689306923102345</v>
      </c>
      <c r="DJ99" s="15">
        <v>3.4831265022617925</v>
      </c>
      <c r="DK99" s="15">
        <v>4.6908926408478147</v>
      </c>
      <c r="DL99" s="15">
        <v>-4.4734635092985151</v>
      </c>
      <c r="DM99" s="15">
        <v>3.1232472492177634</v>
      </c>
      <c r="DN99" s="15">
        <v>2.648543071099553</v>
      </c>
      <c r="DO99" s="15">
        <v>14.375151879454268</v>
      </c>
      <c r="DP99" s="15">
        <v>4.6507330350842029</v>
      </c>
      <c r="DQ99" s="15">
        <v>1.3117579178682814</v>
      </c>
      <c r="DR99" s="15">
        <v>3.4763464746235506</v>
      </c>
      <c r="DS99" s="15">
        <v>2.2373332765232683</v>
      </c>
      <c r="DT99" s="15">
        <v>5.2632096857577739</v>
      </c>
      <c r="DU99" s="15">
        <v>3.555324831593011</v>
      </c>
      <c r="DV99" s="15">
        <v>2.195447852268984</v>
      </c>
      <c r="DW99" s="15">
        <v>-0.86409936894569128</v>
      </c>
      <c r="DX99" s="15">
        <v>1.1348789530836512</v>
      </c>
      <c r="DY99" s="15">
        <v>1.2706299475787626</v>
      </c>
      <c r="DZ99" s="15">
        <v>1.9207735243105692</v>
      </c>
      <c r="EA99" s="15">
        <v>3.5269855489257265</v>
      </c>
      <c r="EB99" s="15">
        <v>1.5801514940001486</v>
      </c>
      <c r="EC99" s="15">
        <v>5.7993836097196594</v>
      </c>
      <c r="ED99" s="15">
        <v>6.7314679498954559</v>
      </c>
      <c r="EE99" s="15">
        <v>4.5902469239993575</v>
      </c>
      <c r="EF99" s="15">
        <v>2.8911737118983778</v>
      </c>
      <c r="EG99" s="15">
        <v>0.29672366678523709</v>
      </c>
      <c r="EH99" s="15">
        <v>5.7022064664839247</v>
      </c>
      <c r="EI99" s="15">
        <v>3.1336375365089069</v>
      </c>
      <c r="EJ99" s="15">
        <v>6.6296383170259645</v>
      </c>
      <c r="EK99" s="15">
        <v>0.96148357522120587</v>
      </c>
      <c r="EL99" s="15">
        <v>-2.3454431012949279</v>
      </c>
      <c r="EM99" s="15">
        <v>7.8638246634917026</v>
      </c>
      <c r="EN99" s="15">
        <v>1.825269276087885</v>
      </c>
      <c r="EO99" s="15">
        <v>-2.0171290956393664</v>
      </c>
      <c r="EP99" s="15">
        <v>-3.49157687014179</v>
      </c>
      <c r="EQ99" s="15">
        <v>3.5032376535014729</v>
      </c>
      <c r="ER99" s="15">
        <v>1.8630962456241975</v>
      </c>
      <c r="ES99" s="15">
        <v>4.1346873529379273</v>
      </c>
      <c r="ET99" s="15">
        <v>6.3049987097746341</v>
      </c>
      <c r="EU99" s="15">
        <v>2.1906435995160418</v>
      </c>
      <c r="EV99" s="15">
        <v>4.1076732331739585</v>
      </c>
      <c r="EW99" s="15">
        <v>-1.2992664066782256</v>
      </c>
      <c r="EX99" s="15">
        <v>1.0175681711237718</v>
      </c>
      <c r="EY99" s="15">
        <v>6.4525646366471303</v>
      </c>
      <c r="EZ99" s="15">
        <v>-5.4558104910508192</v>
      </c>
      <c r="FA99" s="15">
        <v>9.1412624425642548</v>
      </c>
      <c r="FB99" s="15">
        <v>7.631781360557893</v>
      </c>
      <c r="FC99" s="15">
        <v>5.1488320809139418</v>
      </c>
      <c r="FD99" s="15">
        <v>5.6510133146743033</v>
      </c>
      <c r="FE99" s="15">
        <v>-0.44633746420433851</v>
      </c>
      <c r="FF99" s="15">
        <v>3.1151419675342966</v>
      </c>
      <c r="FG99" s="15">
        <v>2.8136625352350784</v>
      </c>
      <c r="FH99" s="15">
        <v>-0.30396582260729654</v>
      </c>
      <c r="FI99" s="15">
        <v>8.6560620447764922</v>
      </c>
      <c r="FJ99" s="15">
        <v>9.7661670041245294</v>
      </c>
      <c r="FK99" s="15">
        <v>2.6446096017138281</v>
      </c>
      <c r="FL99" s="15">
        <v>4.0215349101976043</v>
      </c>
      <c r="FM99" s="15">
        <v>0.14347818943846408</v>
      </c>
      <c r="FN99" s="15">
        <v>0.58664256245584179</v>
      </c>
      <c r="FO99" s="15">
        <v>3.9077168953471246</v>
      </c>
      <c r="FP99" s="15">
        <v>3.5966031716750484</v>
      </c>
      <c r="FQ99" s="15">
        <v>3.1357343562340114</v>
      </c>
      <c r="FR99" s="15">
        <v>2.5417310150989145</v>
      </c>
      <c r="FS99" s="15">
        <v>5.1229259058646761</v>
      </c>
      <c r="FT99" s="15">
        <v>4.5512219201807733</v>
      </c>
      <c r="FU99" s="15">
        <v>1.3209413665878353</v>
      </c>
      <c r="FV99" s="15">
        <v>-2.0948112373977761</v>
      </c>
      <c r="FW99" s="15">
        <v>6.4795411112575509</v>
      </c>
      <c r="FX99" s="15">
        <v>-0.47191378878556078</v>
      </c>
      <c r="FY99" s="15">
        <v>1.3130544882884279</v>
      </c>
      <c r="FZ99" s="15">
        <v>5.3969641868007461</v>
      </c>
      <c r="GA99" s="15">
        <v>1.1859693240614524</v>
      </c>
      <c r="GB99" s="15">
        <v>1.638982483743713</v>
      </c>
      <c r="GC99" s="15">
        <v>1.1237674962089932</v>
      </c>
      <c r="GD99" s="15">
        <v>4.5690572485731575</v>
      </c>
      <c r="GE99" s="15">
        <v>0.76912689119602762</v>
      </c>
      <c r="GF99" s="15">
        <v>5.6924410805668799</v>
      </c>
      <c r="GG99" s="15">
        <v>2.5953110990060706</v>
      </c>
      <c r="GH99" s="15">
        <v>0.79556925476957829</v>
      </c>
      <c r="GI99" s="15">
        <v>6.6303142802624571</v>
      </c>
      <c r="GJ99" s="15">
        <v>1.3897297357108505</v>
      </c>
      <c r="GK99" s="15">
        <v>5.6750787650414294</v>
      </c>
      <c r="GL99" s="15">
        <v>3.8063580338557612</v>
      </c>
      <c r="GM99" s="15">
        <v>0.14111408778622336</v>
      </c>
      <c r="GN99" s="15">
        <v>4.6737122143387921</v>
      </c>
      <c r="GO99" s="15">
        <v>6.0459267417375671</v>
      </c>
      <c r="GP99" s="15">
        <v>2.0786931453036912</v>
      </c>
      <c r="GQ99" s="15">
        <v>3.6733300212882471</v>
      </c>
      <c r="GR99" s="15">
        <v>9.4611340384918101</v>
      </c>
      <c r="GS99" s="15">
        <v>4.7809025001851033</v>
      </c>
      <c r="GT99" s="15">
        <v>2.578498182614557</v>
      </c>
    </row>
    <row r="100" spans="1:202" x14ac:dyDescent="0.2">
      <c r="A100" s="13">
        <v>99</v>
      </c>
      <c r="B100" s="15">
        <v>0.84537150864439659</v>
      </c>
      <c r="C100" s="15">
        <v>-5.1201681324110764</v>
      </c>
      <c r="D100" s="15">
        <v>0.18320266890132836</v>
      </c>
      <c r="E100" s="15">
        <v>2.4334352183733352</v>
      </c>
      <c r="F100" s="15">
        <v>0.66602147682830937</v>
      </c>
      <c r="G100" s="15">
        <v>-3.9254796596499673</v>
      </c>
      <c r="H100" s="15">
        <v>1.1620867746794095</v>
      </c>
      <c r="I100" s="15">
        <v>2.1773546336306904</v>
      </c>
      <c r="J100" s="15">
        <v>1.1821241796175896</v>
      </c>
      <c r="K100" s="15">
        <v>0.4422705689662555</v>
      </c>
      <c r="L100" s="15">
        <v>5.208651701162764</v>
      </c>
      <c r="M100" s="15">
        <v>1.4790762113922959</v>
      </c>
      <c r="N100" s="15">
        <v>3.1622571590744766</v>
      </c>
      <c r="O100" s="15">
        <v>-0.77039962099914494</v>
      </c>
      <c r="P100" s="15">
        <v>0.80984954550462818</v>
      </c>
      <c r="Q100" s="15">
        <v>6.4129338622322791</v>
      </c>
      <c r="R100" s="15">
        <v>0.81904737718118781</v>
      </c>
      <c r="S100" s="15">
        <v>-5.5579025200660437E-2</v>
      </c>
      <c r="T100" s="15">
        <v>3.8636374031490632</v>
      </c>
      <c r="U100" s="15">
        <v>-3.634029323197554</v>
      </c>
      <c r="V100" s="15">
        <v>-2.429225407979291</v>
      </c>
      <c r="W100" s="15">
        <v>-2.2370302408229277</v>
      </c>
      <c r="X100" s="15">
        <v>-5.9263059675836338</v>
      </c>
      <c r="Y100" s="15">
        <v>-0.50246174647049313</v>
      </c>
      <c r="Z100" s="15">
        <v>2.3252762710602255</v>
      </c>
      <c r="AA100" s="15">
        <v>4.7233386678738469</v>
      </c>
      <c r="AB100" s="15">
        <v>-1.7409811019552299</v>
      </c>
      <c r="AC100" s="15">
        <v>2.7452177142232062</v>
      </c>
      <c r="AD100" s="15">
        <v>0.82864787320587152</v>
      </c>
      <c r="AE100" s="15">
        <v>-0.92801785610782406</v>
      </c>
      <c r="AF100" s="15">
        <v>2.0400050943187864</v>
      </c>
      <c r="AG100" s="15">
        <v>1.3383200943279183</v>
      </c>
      <c r="AH100" s="15">
        <v>0.40825719165443131</v>
      </c>
      <c r="AI100" s="15">
        <v>2.0143680097489436</v>
      </c>
      <c r="AJ100" s="15">
        <v>-0.59502483125346828</v>
      </c>
      <c r="AK100" s="15">
        <v>3.3558199413779857</v>
      </c>
      <c r="AL100" s="15">
        <v>-1.1524603235676756</v>
      </c>
      <c r="AM100" s="15">
        <v>0.48581473896425331</v>
      </c>
      <c r="AN100" s="15">
        <v>0.44074223806974777</v>
      </c>
      <c r="AO100" s="15">
        <v>-0.96078901522988702</v>
      </c>
      <c r="AP100" s="15">
        <v>2.2051448212860651</v>
      </c>
      <c r="AQ100" s="15">
        <v>-2.4561544481022635</v>
      </c>
      <c r="AR100" s="15">
        <v>-0.25015276637504918</v>
      </c>
      <c r="AS100" s="15">
        <v>-6.1238056361379725</v>
      </c>
      <c r="AT100" s="15">
        <v>-2.0339106659408981</v>
      </c>
      <c r="AU100" s="15">
        <v>0.42496426205831395</v>
      </c>
      <c r="AV100" s="15">
        <v>-1.4947923449228582</v>
      </c>
      <c r="AW100" s="15">
        <v>-3.288291578696974</v>
      </c>
      <c r="AX100" s="15">
        <v>1.6662808209738544</v>
      </c>
      <c r="AY100" s="15">
        <v>-0.55960054665877823</v>
      </c>
      <c r="AZ100" s="15">
        <v>0.97416187673658139</v>
      </c>
      <c r="BA100" s="15">
        <v>1.7701416765947702</v>
      </c>
      <c r="BB100" s="15">
        <v>-4.2110736917240414</v>
      </c>
      <c r="BC100" s="15">
        <v>0.93000597170664734</v>
      </c>
      <c r="BD100" s="15">
        <v>-4.0002002116198154</v>
      </c>
      <c r="BE100" s="15">
        <v>5.4479678788471073</v>
      </c>
      <c r="BF100" s="15">
        <v>-3.5887396568684671</v>
      </c>
      <c r="BG100" s="15">
        <v>5.851112407982309E-2</v>
      </c>
      <c r="BH100" s="15">
        <v>-1.1022920051386556</v>
      </c>
      <c r="BI100" s="15">
        <v>1.2583974336087529</v>
      </c>
      <c r="BJ100" s="15">
        <v>4.4557372642013986</v>
      </c>
      <c r="BK100" s="15">
        <v>-1.5207419588782682</v>
      </c>
      <c r="BL100" s="15">
        <v>1.7090040510633311</v>
      </c>
      <c r="BM100" s="15">
        <v>-0.45409232823480578</v>
      </c>
      <c r="BN100" s="15">
        <v>-2.6092764593407969</v>
      </c>
      <c r="BO100" s="15">
        <v>2.5165563157004502</v>
      </c>
      <c r="BP100" s="15">
        <v>9.0956071006060166E-2</v>
      </c>
      <c r="BQ100" s="15">
        <v>1.3841587706436929</v>
      </c>
      <c r="BR100" s="15">
        <v>-0.88815386165179544</v>
      </c>
      <c r="BS100" s="15">
        <v>0.35942931463081307</v>
      </c>
      <c r="BT100" s="15">
        <v>1.3923585134299126</v>
      </c>
      <c r="BU100" s="15">
        <v>-0.43379615242870112</v>
      </c>
      <c r="BV100" s="15">
        <v>1.4788881013087991</v>
      </c>
      <c r="BW100" s="15">
        <v>2.4939146432034049</v>
      </c>
      <c r="BX100" s="15">
        <v>1.7647456140084326</v>
      </c>
      <c r="BY100" s="15">
        <v>2.6804013477052226</v>
      </c>
      <c r="BZ100" s="15">
        <v>3.3436042607022802</v>
      </c>
      <c r="CA100" s="15">
        <v>-4.5691512874606115</v>
      </c>
      <c r="CB100" s="15">
        <v>0.47167892242439258</v>
      </c>
      <c r="CC100" s="15">
        <v>3.0745018302111764</v>
      </c>
      <c r="CD100" s="15">
        <v>0.86407251731749657</v>
      </c>
      <c r="CE100" s="15">
        <v>1.1329380328685228</v>
      </c>
      <c r="CF100" s="15">
        <v>5.1687549697375275</v>
      </c>
      <c r="CG100" s="15">
        <v>1.5402254247880696</v>
      </c>
      <c r="CH100" s="15">
        <v>1.0999600821809619</v>
      </c>
      <c r="CI100" s="15">
        <v>-0.75514238297237291</v>
      </c>
      <c r="CJ100" s="15">
        <v>1.1257382593799772</v>
      </c>
      <c r="CK100" s="15">
        <v>-4.54748938194082</v>
      </c>
      <c r="CL100" s="15">
        <v>2.6367118232769835</v>
      </c>
      <c r="CM100" s="15">
        <v>0.55013807276584625</v>
      </c>
      <c r="CN100" s="15">
        <v>-0.32619079981527621</v>
      </c>
      <c r="CO100" s="15">
        <v>0.10613133062338426</v>
      </c>
      <c r="CP100" s="15">
        <v>-0.94476513459980105</v>
      </c>
      <c r="CQ100" s="15">
        <v>-1.2906223395097947</v>
      </c>
      <c r="CR100" s="15">
        <v>2.2890221512338282</v>
      </c>
      <c r="CS100" s="15">
        <v>-1.2672736539224099</v>
      </c>
      <c r="CT100" s="15">
        <v>-1.2881517754641145</v>
      </c>
      <c r="CU100" s="15">
        <v>-1.3537729792711772</v>
      </c>
      <c r="CV100" s="15">
        <v>-8.3884843381143784E-2</v>
      </c>
      <c r="CW100" s="15">
        <v>1.4115520490163969</v>
      </c>
      <c r="CX100" s="15">
        <v>0.23369543385683555</v>
      </c>
      <c r="CY100" s="15">
        <v>-0.59012344288187735</v>
      </c>
      <c r="CZ100" s="15">
        <v>3.3284870246591147</v>
      </c>
      <c r="DA100" s="15">
        <v>-1.2532102974008137</v>
      </c>
      <c r="DB100" s="15">
        <v>-0.67162580640933189</v>
      </c>
      <c r="DC100" s="15">
        <v>-8.1515568541318171</v>
      </c>
      <c r="DD100" s="15">
        <v>1.7905929172702735</v>
      </c>
      <c r="DE100" s="15">
        <v>1.8455853249536904</v>
      </c>
      <c r="DF100" s="15">
        <v>-0.57238928673596545</v>
      </c>
      <c r="DG100" s="15">
        <v>-1.9512189536195561</v>
      </c>
      <c r="DH100" s="15">
        <v>2.5388095768497725</v>
      </c>
      <c r="DI100" s="15">
        <v>-1.0586643253449792</v>
      </c>
      <c r="DJ100" s="15">
        <v>-4.6337841775140145</v>
      </c>
      <c r="DK100" s="15">
        <v>-0.13166367989299799</v>
      </c>
      <c r="DL100" s="15">
        <v>-2.7883907229928453</v>
      </c>
      <c r="DM100" s="15">
        <v>9.6515617524949455</v>
      </c>
      <c r="DN100" s="15">
        <v>0.56128825659118076</v>
      </c>
      <c r="DO100" s="15">
        <v>-1.7628076254556002</v>
      </c>
      <c r="DP100" s="15">
        <v>0.39977839706412799</v>
      </c>
      <c r="DQ100" s="15">
        <v>-0.25785355589557191</v>
      </c>
      <c r="DR100" s="15">
        <v>3.9173728341668825</v>
      </c>
      <c r="DS100" s="15">
        <v>-0.36907107046997956</v>
      </c>
      <c r="DT100" s="15">
        <v>4.7319143373283215</v>
      </c>
      <c r="DU100" s="15">
        <v>3.9165029719453157</v>
      </c>
      <c r="DV100" s="15">
        <v>2.3527126653315436</v>
      </c>
      <c r="DW100" s="15">
        <v>0.35616229020285384</v>
      </c>
      <c r="DX100" s="15">
        <v>-2.9395447732462601</v>
      </c>
      <c r="DY100" s="15">
        <v>6.564004131459994E-3</v>
      </c>
      <c r="DZ100" s="15">
        <v>2.8252622132582283E-2</v>
      </c>
      <c r="EA100" s="15">
        <v>0.51133046238988966</v>
      </c>
      <c r="EB100" s="15">
        <v>1.6799707312426528</v>
      </c>
      <c r="EC100" s="15">
        <v>-0.65895905897293994</v>
      </c>
      <c r="ED100" s="15">
        <v>1.6233358911772831</v>
      </c>
      <c r="EE100" s="15">
        <v>0.63092298090420518</v>
      </c>
      <c r="EF100" s="15">
        <v>1.3019647168555144</v>
      </c>
      <c r="EG100" s="15">
        <v>-0.50552808290868856</v>
      </c>
      <c r="EH100" s="15">
        <v>1.1270042296922989</v>
      </c>
      <c r="EI100" s="15">
        <v>-0.48146127785021053</v>
      </c>
      <c r="EJ100" s="15">
        <v>1.3035868573061384</v>
      </c>
      <c r="EK100" s="15">
        <v>1.6677469476364604</v>
      </c>
      <c r="EL100" s="15">
        <v>1.3097881846981099</v>
      </c>
      <c r="EM100" s="15">
        <v>1.9666759501498436</v>
      </c>
      <c r="EN100" s="15">
        <v>-2.9294726342295121</v>
      </c>
      <c r="EO100" s="15">
        <v>0.43954489374099742</v>
      </c>
      <c r="EP100" s="15">
        <v>-2.3641914480887538E-2</v>
      </c>
      <c r="EQ100" s="15">
        <v>0.42036206211658478</v>
      </c>
      <c r="ER100" s="15">
        <v>-5.4330859916113861E-2</v>
      </c>
      <c r="ES100" s="15">
        <v>1.4254955194134671</v>
      </c>
      <c r="ET100" s="15">
        <v>1.0342046654188908</v>
      </c>
      <c r="EU100" s="15">
        <v>5.3841300969024495</v>
      </c>
      <c r="EV100" s="15">
        <v>0.68255476064341203</v>
      </c>
      <c r="EW100" s="15">
        <v>-0.6988734486170366</v>
      </c>
      <c r="EX100" s="15">
        <v>-1.5119137061850063</v>
      </c>
      <c r="EY100" s="15">
        <v>0.45672410534628949</v>
      </c>
      <c r="EZ100" s="15">
        <v>2.3371363024268219</v>
      </c>
      <c r="FA100" s="15">
        <v>0.84775875618108276</v>
      </c>
      <c r="FB100" s="15">
        <v>11.027535074889844</v>
      </c>
      <c r="FC100" s="15">
        <v>0.54881069574720676</v>
      </c>
      <c r="FD100" s="15">
        <v>-3.6620100604225101</v>
      </c>
      <c r="FE100" s="15">
        <v>0.11581795737317174</v>
      </c>
      <c r="FF100" s="15">
        <v>1.5639912236334941</v>
      </c>
      <c r="FG100" s="15">
        <v>0.67273814591465753</v>
      </c>
      <c r="FH100" s="15">
        <v>3.1692647669886165E-2</v>
      </c>
      <c r="FI100" s="15">
        <v>-6.317736643505607</v>
      </c>
      <c r="FJ100" s="15">
        <v>4.4536965440789871</v>
      </c>
      <c r="FK100" s="15">
        <v>7.9579435480567584</v>
      </c>
      <c r="FL100" s="15">
        <v>0.92766291652283117</v>
      </c>
      <c r="FM100" s="15">
        <v>0.65640452266571991</v>
      </c>
      <c r="FN100" s="15">
        <v>0.98436990086450549</v>
      </c>
      <c r="FO100" s="15">
        <v>-1.3036230509200768</v>
      </c>
      <c r="FP100" s="15">
        <v>0.34505803682571345</v>
      </c>
      <c r="FQ100" s="15">
        <v>1.5898565801162918</v>
      </c>
      <c r="FR100" s="15">
        <v>-0.27455197430782974</v>
      </c>
      <c r="FS100" s="15">
        <v>0.59259701458655178</v>
      </c>
      <c r="FT100" s="15">
        <v>0.85198016634246476</v>
      </c>
      <c r="FU100" s="15">
        <v>-1.846259660200293</v>
      </c>
      <c r="FV100" s="15">
        <v>-3.5190329336823922E-2</v>
      </c>
      <c r="FW100" s="15">
        <v>1.4155439877171772</v>
      </c>
      <c r="FX100" s="15">
        <v>-0.39725085426426598</v>
      </c>
      <c r="FY100" s="15">
        <v>0.11611753500883681</v>
      </c>
      <c r="FZ100" s="15">
        <v>4.4842349883663823</v>
      </c>
      <c r="GA100" s="15">
        <v>1.2796662978799251</v>
      </c>
      <c r="GB100" s="15">
        <v>-8.449326313610932</v>
      </c>
      <c r="GC100" s="15">
        <v>0.64983850678749189</v>
      </c>
      <c r="GD100" s="15">
        <v>3.3264119108644059</v>
      </c>
      <c r="GE100" s="15">
        <v>0.19653784897148574</v>
      </c>
      <c r="GF100" s="15">
        <v>4.1634234190125738</v>
      </c>
      <c r="GG100" s="15">
        <v>0.84487987321080127</v>
      </c>
      <c r="GH100" s="15">
        <v>7.9749436566546033</v>
      </c>
      <c r="GI100" s="15">
        <v>0.1077762426595491</v>
      </c>
      <c r="GJ100" s="15">
        <v>0.4570282427004061</v>
      </c>
      <c r="GK100" s="15">
        <v>-2.4995744252873902</v>
      </c>
      <c r="GL100" s="15">
        <v>-0.44295917707166166</v>
      </c>
      <c r="GM100" s="15">
        <v>-1.106061427245884</v>
      </c>
      <c r="GN100" s="15">
        <v>0.50102138150614539</v>
      </c>
      <c r="GO100" s="15">
        <v>2.0422011195297269</v>
      </c>
      <c r="GP100" s="15">
        <v>-4.8959314842421033</v>
      </c>
      <c r="GQ100" s="15">
        <v>1.3966000872488324</v>
      </c>
      <c r="GR100" s="15">
        <v>4.6237977304124911</v>
      </c>
      <c r="GS100" s="15">
        <v>0.76642354249689815</v>
      </c>
      <c r="GT100" s="15">
        <v>-0.17075976524826192</v>
      </c>
    </row>
    <row r="101" spans="1:202" x14ac:dyDescent="0.2">
      <c r="A101" s="13">
        <v>100</v>
      </c>
      <c r="B101" s="15">
        <v>1.2379916197477185</v>
      </c>
      <c r="C101" s="15">
        <v>-0.59924855792500997</v>
      </c>
      <c r="D101" s="15">
        <v>-1.8805720567568809</v>
      </c>
      <c r="E101" s="15">
        <v>-0.43122407797646978</v>
      </c>
      <c r="F101" s="15">
        <v>2.880148269055486</v>
      </c>
      <c r="G101" s="15">
        <v>1.1269853785125539</v>
      </c>
      <c r="H101" s="15">
        <v>1.753545234155929</v>
      </c>
      <c r="I101" s="15">
        <v>2.0438465846183069</v>
      </c>
      <c r="J101" s="15">
        <v>1.1917981950761363</v>
      </c>
      <c r="K101" s="15">
        <v>1.4428726384821595</v>
      </c>
      <c r="L101" s="15">
        <v>3.3123698125040915</v>
      </c>
      <c r="M101" s="15">
        <v>-0.6881172535595167</v>
      </c>
      <c r="N101" s="15">
        <v>-3.87963665954556</v>
      </c>
      <c r="O101" s="15">
        <v>-1.714010843638978</v>
      </c>
      <c r="P101" s="15">
        <v>4.2068808774268067</v>
      </c>
      <c r="Q101" s="15">
        <v>4.3844897821234543</v>
      </c>
      <c r="R101" s="15">
        <v>2.1600095746920625</v>
      </c>
      <c r="S101" s="15">
        <v>0.96134669525501615</v>
      </c>
      <c r="T101" s="15">
        <v>-2.3242387741516395</v>
      </c>
      <c r="U101" s="15">
        <v>2.9973482006660861</v>
      </c>
      <c r="V101" s="15">
        <v>3.8719880691414166</v>
      </c>
      <c r="W101" s="15">
        <v>4.4978990381052135</v>
      </c>
      <c r="X101" s="15">
        <v>2.5016216157243027</v>
      </c>
      <c r="Y101" s="15">
        <v>0.65548491058410474</v>
      </c>
      <c r="Z101" s="15">
        <v>1.2241043942372634</v>
      </c>
      <c r="AA101" s="15">
        <v>5.0754023296388313</v>
      </c>
      <c r="AB101" s="15">
        <v>0.88186387335501237</v>
      </c>
      <c r="AC101" s="15">
        <v>-4.139631159600361</v>
      </c>
      <c r="AD101" s="15">
        <v>1.0024631004393256</v>
      </c>
      <c r="AE101" s="15">
        <v>-1.3826549489983295</v>
      </c>
      <c r="AF101" s="15">
        <v>0.58566164476899996</v>
      </c>
      <c r="AG101" s="15">
        <v>1.8051647949242393</v>
      </c>
      <c r="AH101" s="15">
        <v>-3.9826609843110337</v>
      </c>
      <c r="AI101" s="15">
        <v>1.7723512122288732</v>
      </c>
      <c r="AJ101" s="15">
        <v>0.44492515861523135</v>
      </c>
      <c r="AK101" s="15">
        <v>3.6113607544355961</v>
      </c>
      <c r="AL101" s="15">
        <v>9.4524268818025643</v>
      </c>
      <c r="AM101" s="15">
        <v>0.77169969239562086</v>
      </c>
      <c r="AN101" s="15">
        <v>2.1075945613138867</v>
      </c>
      <c r="AO101" s="15">
        <v>4.6815218549353901</v>
      </c>
      <c r="AP101" s="15">
        <v>2.6049248274915002</v>
      </c>
      <c r="AQ101" s="15">
        <v>0.18085788259646582</v>
      </c>
      <c r="AR101" s="15">
        <v>0.23384968213822502</v>
      </c>
      <c r="AS101" s="15">
        <v>-3.7081396916644751</v>
      </c>
      <c r="AT101" s="15">
        <v>0.53989266488593857</v>
      </c>
      <c r="AU101" s="15">
        <v>0.24283914378957361</v>
      </c>
      <c r="AV101" s="15">
        <v>1.1858244753669236</v>
      </c>
      <c r="AW101" s="15">
        <v>6.8707213497667459</v>
      </c>
      <c r="AX101" s="15">
        <v>1.2927135707767623</v>
      </c>
      <c r="AY101" s="15">
        <v>3.8570354848686934</v>
      </c>
      <c r="AZ101" s="15">
        <v>4.205466503520447</v>
      </c>
      <c r="BA101" s="15">
        <v>1.3702017208595962</v>
      </c>
      <c r="BB101" s="15">
        <v>-0.88180083742703608</v>
      </c>
      <c r="BC101" s="15">
        <v>-6.3989322464524534</v>
      </c>
      <c r="BD101" s="15">
        <v>-3.1757433630268679</v>
      </c>
      <c r="BE101" s="15">
        <v>2.4311314876423289</v>
      </c>
      <c r="BF101" s="15">
        <v>1.0428162769070481</v>
      </c>
      <c r="BG101" s="15">
        <v>-0.99461050893759151</v>
      </c>
      <c r="BH101" s="15">
        <v>0.89640861641926661</v>
      </c>
      <c r="BI101" s="15">
        <v>-1.340925954418976</v>
      </c>
      <c r="BJ101" s="15">
        <v>1.8550568097371434</v>
      </c>
      <c r="BK101" s="15">
        <v>0.52071395816134514</v>
      </c>
      <c r="BL101" s="15">
        <v>-1.607196917150967</v>
      </c>
      <c r="BM101" s="15">
        <v>3.6378070179342519</v>
      </c>
      <c r="BN101" s="15">
        <v>-1.5799673368456693</v>
      </c>
      <c r="BO101" s="15">
        <v>0.64931466233693325</v>
      </c>
      <c r="BP101" s="15">
        <v>1.175619340142285</v>
      </c>
      <c r="BQ101" s="15">
        <v>0.19511353939476167</v>
      </c>
      <c r="BR101" s="15">
        <v>-0.12324422104452903</v>
      </c>
      <c r="BS101" s="15">
        <v>-3.5991796211332683</v>
      </c>
      <c r="BT101" s="15">
        <v>1.2926537117265391</v>
      </c>
      <c r="BU101" s="15">
        <v>0.68847437815639645</v>
      </c>
      <c r="BV101" s="15">
        <v>2.5580837845553495</v>
      </c>
      <c r="BW101" s="15">
        <v>-0.9951621667439372</v>
      </c>
      <c r="BX101" s="15">
        <v>-0.24527945117658098</v>
      </c>
      <c r="BY101" s="15">
        <v>2.8207989628707839</v>
      </c>
      <c r="BZ101" s="15">
        <v>-2.5540951707608288</v>
      </c>
      <c r="CA101" s="15">
        <v>-2.6196463968752282</v>
      </c>
      <c r="CB101" s="15">
        <v>1.9287352953960664</v>
      </c>
      <c r="CC101" s="15">
        <v>-0.37356090775166573</v>
      </c>
      <c r="CD101" s="15">
        <v>0.69629708800302814</v>
      </c>
      <c r="CE101" s="15">
        <v>0.11670110429880032</v>
      </c>
      <c r="CF101" s="15">
        <v>2.4427089948087222</v>
      </c>
      <c r="CG101" s="15">
        <v>1.5408572428819074</v>
      </c>
      <c r="CH101" s="15">
        <v>1.4583082783763262</v>
      </c>
      <c r="CI101" s="15">
        <v>1.6802569828512504</v>
      </c>
      <c r="CJ101" s="15">
        <v>1.639141200428361</v>
      </c>
      <c r="CK101" s="15">
        <v>-0.62426299290532339</v>
      </c>
      <c r="CL101" s="15">
        <v>-2.0215178112548196</v>
      </c>
      <c r="CM101" s="15">
        <v>-7.3547369084213496</v>
      </c>
      <c r="CN101" s="15">
        <v>-8.1514759439886557</v>
      </c>
      <c r="CO101" s="15">
        <v>2.8352270451372719</v>
      </c>
      <c r="CP101" s="15">
        <v>0.11570867465078305</v>
      </c>
      <c r="CQ101" s="15">
        <v>1.0374815533908543</v>
      </c>
      <c r="CR101" s="15">
        <v>-0.61069951635042186</v>
      </c>
      <c r="CS101" s="15">
        <v>2.9978678348229377</v>
      </c>
      <c r="CT101" s="15">
        <v>-2.6171306648582355</v>
      </c>
      <c r="CU101" s="15">
        <v>2.4227956248265858</v>
      </c>
      <c r="CV101" s="15">
        <v>0.51827951210851908</v>
      </c>
      <c r="CW101" s="15">
        <v>4.1311638936026363</v>
      </c>
      <c r="CX101" s="15">
        <v>-0.4336420277853601</v>
      </c>
      <c r="CY101" s="15">
        <v>-1.8399266077737804</v>
      </c>
      <c r="CZ101" s="15">
        <v>-4.7649108459720702E-2</v>
      </c>
      <c r="DA101" s="15">
        <v>-2.9425486666727059</v>
      </c>
      <c r="DB101" s="15">
        <v>0.69992901708658617</v>
      </c>
      <c r="DC101" s="15">
        <v>-1.4414995159663291</v>
      </c>
      <c r="DD101" s="15">
        <v>1.7189410926156512</v>
      </c>
      <c r="DE101" s="15">
        <v>-2.7072214331139621</v>
      </c>
      <c r="DF101" s="15">
        <v>2.8844719285164664</v>
      </c>
      <c r="DG101" s="15">
        <v>4.0347275069351252</v>
      </c>
      <c r="DH101" s="15">
        <v>2.3161223567651605</v>
      </c>
      <c r="DI101" s="15">
        <v>-4.6768167873015054</v>
      </c>
      <c r="DJ101" s="15">
        <v>3.6145918999145485</v>
      </c>
      <c r="DK101" s="15">
        <v>1.6567945231234957</v>
      </c>
      <c r="DL101" s="15">
        <v>-0.6682724870937149</v>
      </c>
      <c r="DM101" s="15">
        <v>0.90672301982410608</v>
      </c>
      <c r="DN101" s="15">
        <v>0.81872322906958406</v>
      </c>
      <c r="DO101" s="15">
        <v>2.7588036137694871</v>
      </c>
      <c r="DP101" s="15">
        <v>1.6634281420123089</v>
      </c>
      <c r="DQ101" s="15">
        <v>1.0611950707227695</v>
      </c>
      <c r="DR101" s="15">
        <v>1.9116909495961112</v>
      </c>
      <c r="DS101" s="15">
        <v>-1.0203552969227807</v>
      </c>
      <c r="DT101" s="15">
        <v>-1.753712397693387</v>
      </c>
      <c r="DU101" s="15">
        <v>-7.7107954286808749</v>
      </c>
      <c r="DV101" s="15">
        <v>4.5514311805229655</v>
      </c>
      <c r="DW101" s="15">
        <v>3.3335348611611408</v>
      </c>
      <c r="DX101" s="15">
        <v>9.3058428222262415E-2</v>
      </c>
      <c r="DY101" s="15">
        <v>0.81972317517945026</v>
      </c>
      <c r="DZ101" s="15">
        <v>0.45157067183248562</v>
      </c>
      <c r="EA101" s="15">
        <v>0.65478075554932014</v>
      </c>
      <c r="EB101" s="15">
        <v>0.90077630834565303</v>
      </c>
      <c r="EC101" s="15">
        <v>-2.9416095131308642</v>
      </c>
      <c r="ED101" s="15">
        <v>3.3307368848768011</v>
      </c>
      <c r="EE101" s="15">
        <v>2.2203005912427911</v>
      </c>
      <c r="EF101" s="15">
        <v>1.9658291334097844</v>
      </c>
      <c r="EG101" s="15">
        <v>-1.631151722852672</v>
      </c>
      <c r="EH101" s="15">
        <v>-2.040362444351477</v>
      </c>
      <c r="EI101" s="15">
        <v>3.4918790891664697</v>
      </c>
      <c r="EJ101" s="15">
        <v>9.5943251458305969</v>
      </c>
      <c r="EK101" s="15">
        <v>1.7320346024504958</v>
      </c>
      <c r="EL101" s="15">
        <v>2.4849081443541152</v>
      </c>
      <c r="EM101" s="15">
        <v>-1.0871120922191935</v>
      </c>
      <c r="EN101" s="15">
        <v>1.3467009213934973</v>
      </c>
      <c r="EO101" s="15">
        <v>-0.50430384338704082</v>
      </c>
      <c r="EP101" s="15">
        <v>1.6225540092518238</v>
      </c>
      <c r="EQ101" s="15">
        <v>1.9037722523523537</v>
      </c>
      <c r="ER101" s="15">
        <v>-2.9130792700470978</v>
      </c>
      <c r="ES101" s="15">
        <v>1.5272319244723203</v>
      </c>
      <c r="ET101" s="15">
        <v>2.6066306420618695</v>
      </c>
      <c r="EU101" s="15">
        <v>8.0727086481937622</v>
      </c>
      <c r="EV101" s="15">
        <v>1.4158406269078252</v>
      </c>
      <c r="EW101" s="15">
        <v>0.624269790416355</v>
      </c>
      <c r="EX101" s="15">
        <v>1.6006812258410525</v>
      </c>
      <c r="EY101" s="15">
        <v>3.6331192747333185</v>
      </c>
      <c r="EZ101" s="15">
        <v>6.8926197374729572</v>
      </c>
      <c r="FA101" s="15">
        <v>0.99053648162092389</v>
      </c>
      <c r="FB101" s="15">
        <v>-0.20927819602983333</v>
      </c>
      <c r="FC101" s="15">
        <v>3.1996137349249913</v>
      </c>
      <c r="FD101" s="15">
        <v>2.2698965490791934</v>
      </c>
      <c r="FE101" s="15">
        <v>-3.3850762105367056</v>
      </c>
      <c r="FF101" s="15">
        <v>-0.4154675790803527</v>
      </c>
      <c r="FG101" s="15">
        <v>0.7400918985931535</v>
      </c>
      <c r="FH101" s="15">
        <v>1.995901789315695</v>
      </c>
      <c r="FI101" s="15">
        <v>5.7602990622313026</v>
      </c>
      <c r="FJ101" s="15">
        <v>0.17917707866870614</v>
      </c>
      <c r="FK101" s="15">
        <v>5.2034993279301878</v>
      </c>
      <c r="FL101" s="15">
        <v>1.6542799671580659</v>
      </c>
      <c r="FM101" s="15">
        <v>0.37905809003902724</v>
      </c>
      <c r="FN101" s="15">
        <v>-1.2717526912444375</v>
      </c>
      <c r="FO101" s="15">
        <v>-0.25466428975899968</v>
      </c>
      <c r="FP101" s="15">
        <v>0.71049399745272512</v>
      </c>
      <c r="FQ101" s="15">
        <v>0.82030869777018212</v>
      </c>
      <c r="FR101" s="15">
        <v>3.8899961233918408</v>
      </c>
      <c r="FS101" s="15">
        <v>2.9685296919094224</v>
      </c>
      <c r="FT101" s="15">
        <v>4.313633206708924</v>
      </c>
      <c r="FU101" s="15">
        <v>0.19811836490753898</v>
      </c>
      <c r="FV101" s="15">
        <v>0.59873198573849473</v>
      </c>
      <c r="FW101" s="15">
        <v>0.58786423934305798</v>
      </c>
      <c r="FX101" s="15">
        <v>0.50141245716490201</v>
      </c>
      <c r="FY101" s="15">
        <v>-7.6645052418801374E-2</v>
      </c>
      <c r="FZ101" s="15">
        <v>-9.0289804272700227</v>
      </c>
      <c r="GA101" s="15">
        <v>-0.93596412111701366</v>
      </c>
      <c r="GB101" s="15">
        <v>-1.4397127593737333</v>
      </c>
      <c r="GC101" s="15">
        <v>-1.3515695737650744</v>
      </c>
      <c r="GD101" s="15">
        <v>1.9486545362809782</v>
      </c>
      <c r="GE101" s="15">
        <v>-0.10222295193974484</v>
      </c>
      <c r="GF101" s="15">
        <v>2.2503955665187751</v>
      </c>
      <c r="GG101" s="15">
        <v>0.97141807789830081</v>
      </c>
      <c r="GH101" s="15">
        <v>-2.4382066046103743</v>
      </c>
      <c r="GI101" s="15">
        <v>-6.2564893591910913</v>
      </c>
      <c r="GJ101" s="15">
        <v>0.25453315812516059</v>
      </c>
      <c r="GK101" s="15">
        <v>-1.0643888030781372</v>
      </c>
      <c r="GL101" s="15">
        <v>1.3903012174251621</v>
      </c>
      <c r="GM101" s="15">
        <v>-0.86719209566549182</v>
      </c>
      <c r="GN101" s="15">
        <v>0.69510720445846563</v>
      </c>
      <c r="GO101" s="15">
        <v>-2.4749337153731479</v>
      </c>
      <c r="GP101" s="15">
        <v>-0.75956618342983029</v>
      </c>
      <c r="GQ101" s="15">
        <v>1.1772883967184791</v>
      </c>
      <c r="GR101" s="15">
        <v>0.18430143287218692</v>
      </c>
      <c r="GS101" s="15">
        <v>-2.2679082617979258</v>
      </c>
      <c r="GT101" s="15">
        <v>1.3715198225808978</v>
      </c>
    </row>
    <row r="102" spans="1:202" x14ac:dyDescent="0.2">
      <c r="A102" s="17">
        <v>1</v>
      </c>
      <c r="B102" s="18">
        <v>0.8216419051564553</v>
      </c>
      <c r="C102" s="18">
        <v>12.910006753692603</v>
      </c>
      <c r="D102" s="18">
        <v>15.743763368115644</v>
      </c>
      <c r="E102" s="18">
        <v>5.8961189596573469</v>
      </c>
      <c r="F102" s="18">
        <v>14.803967372212142</v>
      </c>
      <c r="G102" s="18">
        <v>10.647667088740727</v>
      </c>
      <c r="H102" s="18">
        <v>1.2543749047980859</v>
      </c>
      <c r="I102" s="18">
        <v>9.2214868742652651</v>
      </c>
      <c r="J102" s="18">
        <v>12.039443909589426</v>
      </c>
      <c r="K102" s="18">
        <v>9.0160654618696103</v>
      </c>
      <c r="L102" s="18">
        <v>18.289496533135122</v>
      </c>
      <c r="M102" s="18">
        <v>15.924519988255623</v>
      </c>
      <c r="N102" s="18">
        <v>11.856113440337747</v>
      </c>
      <c r="O102" s="18">
        <v>10.740809887081801</v>
      </c>
      <c r="P102" s="18">
        <v>10.610662492748192</v>
      </c>
      <c r="Q102" s="18">
        <v>11.044432003896919</v>
      </c>
      <c r="R102" s="18">
        <v>-0.4452651679540196</v>
      </c>
      <c r="S102" s="18">
        <v>20.373855663055778</v>
      </c>
      <c r="T102" s="18">
        <v>-0.63539309643013919</v>
      </c>
      <c r="U102" s="18">
        <v>6.3922892612179041</v>
      </c>
      <c r="V102" s="18">
        <v>7.6496200218655037</v>
      </c>
      <c r="W102" s="18">
        <v>10.959939155168765</v>
      </c>
      <c r="X102" s="18">
        <v>5.5464545829954899</v>
      </c>
      <c r="Y102" s="18">
        <v>2.0138139106312458E-2</v>
      </c>
      <c r="Z102" s="18">
        <v>28.216187067533856</v>
      </c>
      <c r="AA102" s="18">
        <v>7.034170294763685</v>
      </c>
      <c r="AB102" s="18">
        <v>15.178652816157195</v>
      </c>
      <c r="AC102" s="18">
        <v>11.3614969470778</v>
      </c>
      <c r="AD102" s="18">
        <v>5.7804433001813127</v>
      </c>
      <c r="AE102" s="18">
        <v>3.5252856205370984</v>
      </c>
      <c r="AF102" s="18">
        <v>8.9738512607716512</v>
      </c>
      <c r="AG102" s="18">
        <v>12.560706852381999</v>
      </c>
      <c r="AH102" s="18">
        <v>2.6383424964862261</v>
      </c>
      <c r="AI102" s="18">
        <v>7.9247051241327195</v>
      </c>
      <c r="AJ102" s="18">
        <v>3.0133438876726855</v>
      </c>
      <c r="AK102" s="18">
        <v>22.881275673569821</v>
      </c>
      <c r="AL102" s="18">
        <v>4.9227486324044207</v>
      </c>
      <c r="AM102" s="18">
        <v>3.4787330002278893</v>
      </c>
      <c r="AN102" s="18">
        <v>31.626971181151529</v>
      </c>
      <c r="AO102" s="18">
        <v>5.1405214173891762</v>
      </c>
      <c r="AP102" s="18">
        <v>34.187130145373452</v>
      </c>
      <c r="AQ102" s="18">
        <v>-0.66114420922047423</v>
      </c>
      <c r="AR102" s="18">
        <v>-0.11419754286825054</v>
      </c>
      <c r="AS102" s="18">
        <v>6.5007137625372096</v>
      </c>
      <c r="AT102" s="18">
        <v>9.479340285629684</v>
      </c>
      <c r="AU102" s="18">
        <v>13.938472132605657</v>
      </c>
      <c r="AV102" s="18">
        <v>18.869821941345858</v>
      </c>
      <c r="AW102" s="18">
        <v>14.890377267126949</v>
      </c>
      <c r="AX102" s="18">
        <v>5.9056028382044516</v>
      </c>
      <c r="AY102" s="18">
        <v>14.170073705539318</v>
      </c>
      <c r="AZ102" s="18">
        <v>-2.5248789884695912</v>
      </c>
      <c r="BA102" s="18">
        <v>0.49065605775583276</v>
      </c>
      <c r="BB102" s="18">
        <v>5.6686706249536263</v>
      </c>
      <c r="BC102" s="18">
        <v>-2.06554288327581</v>
      </c>
      <c r="BD102" s="18">
        <v>10.600333088720499</v>
      </c>
      <c r="BE102" s="18">
        <v>2.6197533357951412</v>
      </c>
      <c r="BF102" s="18">
        <v>21.130065943358083</v>
      </c>
      <c r="BG102" s="18">
        <v>31.746317568227699</v>
      </c>
      <c r="BH102" s="18">
        <v>14.427561982513225</v>
      </c>
      <c r="BI102" s="18">
        <v>11.39372819510362</v>
      </c>
      <c r="BJ102" s="18">
        <v>-0.92731988562546652</v>
      </c>
      <c r="BK102" s="18">
        <v>9.1870069390857445</v>
      </c>
      <c r="BL102" s="18">
        <v>13.620062111952739</v>
      </c>
      <c r="BM102" s="18">
        <v>5.0880372948292658</v>
      </c>
      <c r="BN102" s="18">
        <v>27.763058927546162</v>
      </c>
      <c r="BO102" s="18">
        <v>8.8372014239059382</v>
      </c>
      <c r="BP102" s="18">
        <v>1.7192927796944282</v>
      </c>
      <c r="BQ102" s="18">
        <v>8.8516221949720766</v>
      </c>
      <c r="BR102" s="18">
        <v>26.901389376612094</v>
      </c>
      <c r="BS102" s="18">
        <v>11.086799340701187</v>
      </c>
      <c r="BT102" s="18">
        <v>16.81290935142879</v>
      </c>
      <c r="BU102" s="18">
        <v>5.0994575442395202</v>
      </c>
      <c r="BV102" s="18">
        <v>22.417159700615588</v>
      </c>
      <c r="BW102" s="18">
        <v>4.888632283110379</v>
      </c>
      <c r="BX102" s="18">
        <v>-1.609476996997353</v>
      </c>
      <c r="BY102" s="18">
        <v>5.1284700840227915</v>
      </c>
      <c r="BZ102" s="18">
        <v>6.4874288795557202</v>
      </c>
      <c r="CA102" s="18">
        <v>27.275786759295169</v>
      </c>
      <c r="CB102" s="18">
        <v>0.62920817548216423</v>
      </c>
      <c r="CC102" s="18">
        <v>8.4573717932176358</v>
      </c>
      <c r="CD102" s="18">
        <v>6.2584936279566419</v>
      </c>
      <c r="CE102" s="18">
        <v>21.129246333141872</v>
      </c>
      <c r="CF102" s="18">
        <v>22.903450106336937</v>
      </c>
      <c r="CG102" s="18">
        <v>5.1264562626824253</v>
      </c>
      <c r="CH102" s="18">
        <v>5.6798928990098201</v>
      </c>
      <c r="CI102" s="18">
        <v>3.025204874692216</v>
      </c>
      <c r="CJ102" s="18">
        <v>0.93251682342354658</v>
      </c>
      <c r="CK102" s="18">
        <v>6.3329030180003798E-4</v>
      </c>
      <c r="CL102" s="18">
        <v>5.446812089289601</v>
      </c>
      <c r="CM102" s="18">
        <v>3.1863190193982946</v>
      </c>
      <c r="CN102" s="18">
        <v>25.141933748003812</v>
      </c>
      <c r="CO102" s="18">
        <v>0.12250316186686927</v>
      </c>
      <c r="CP102" s="18">
        <v>29.044774881545646</v>
      </c>
      <c r="CQ102" s="18">
        <v>17.286258539164049</v>
      </c>
      <c r="CR102" s="18">
        <v>17.944173478655031</v>
      </c>
      <c r="CS102" s="18">
        <v>3.6942495342127151</v>
      </c>
      <c r="CT102" s="18">
        <v>16.126899181428094</v>
      </c>
      <c r="CU102" s="18">
        <v>7.1573073609349303</v>
      </c>
      <c r="CV102" s="18">
        <v>8.2513371634634876</v>
      </c>
      <c r="CW102" s="18">
        <v>16.777995318025859</v>
      </c>
      <c r="CX102" s="18">
        <v>7.8023558067047389</v>
      </c>
      <c r="CY102" s="18">
        <v>-0.22605554800671052</v>
      </c>
      <c r="CZ102" s="18">
        <v>2.1715078369942851</v>
      </c>
      <c r="DA102" s="18">
        <v>-2.0014989358339763</v>
      </c>
      <c r="DB102" s="18">
        <v>1.8985347598402302</v>
      </c>
      <c r="DC102" s="18">
        <v>-2.928831891702568</v>
      </c>
      <c r="DD102" s="18">
        <v>0.77218345433967894</v>
      </c>
      <c r="DE102" s="18">
        <v>-0.48862913846957912</v>
      </c>
      <c r="DF102" s="18">
        <v>-1.8831320563074967</v>
      </c>
      <c r="DG102" s="18">
        <v>0.74194721901358274</v>
      </c>
      <c r="DH102" s="18">
        <v>1.4253197748044264</v>
      </c>
      <c r="DI102" s="18">
        <v>-1.2755552775696835</v>
      </c>
      <c r="DJ102" s="18">
        <v>1.4380349502311283</v>
      </c>
      <c r="DK102" s="18">
        <v>1.2372505480501159</v>
      </c>
      <c r="DL102" s="18">
        <v>6.3161504822509675</v>
      </c>
      <c r="DM102" s="18">
        <v>8.1090665145152645</v>
      </c>
      <c r="DN102" s="18">
        <v>0.37793677937630465</v>
      </c>
      <c r="DO102" s="18">
        <v>-2.2559821655577239</v>
      </c>
      <c r="DP102" s="18">
        <v>0.45638778969317273</v>
      </c>
      <c r="DQ102" s="18">
        <v>-0.50589551712355185</v>
      </c>
      <c r="DR102" s="18">
        <v>7.584747180002859</v>
      </c>
      <c r="DS102" s="18">
        <v>-0.26309487932324171</v>
      </c>
      <c r="DT102" s="18">
        <v>-1.7547119677430325</v>
      </c>
      <c r="DU102" s="18">
        <v>2.6175233608028541</v>
      </c>
      <c r="DV102" s="18">
        <v>-0.38344497479014583</v>
      </c>
      <c r="DW102" s="18">
        <v>5.1752239688897328</v>
      </c>
      <c r="DX102" s="18">
        <v>-1.5364617345202292</v>
      </c>
      <c r="DY102" s="18">
        <v>0.17982531114220218</v>
      </c>
      <c r="DZ102" s="18">
        <v>0.18029904216027143</v>
      </c>
      <c r="EA102" s="18">
        <v>-3.3839747234867268E-2</v>
      </c>
      <c r="EB102" s="18">
        <v>0.53633709319477851</v>
      </c>
      <c r="EC102" s="18">
        <v>2.0629097476953264</v>
      </c>
      <c r="ED102" s="18">
        <v>4.0445146804213081</v>
      </c>
      <c r="EE102" s="18">
        <v>-0.94253684463203213</v>
      </c>
      <c r="EF102" s="18">
        <v>0.64180734885047708</v>
      </c>
      <c r="EG102" s="18">
        <v>4.0893135303421735</v>
      </c>
      <c r="EH102" s="18">
        <v>1.7768329710569932</v>
      </c>
      <c r="EI102" s="18">
        <v>2.1217854469858102</v>
      </c>
      <c r="EJ102" s="18">
        <v>7.177995076601718</v>
      </c>
      <c r="EK102" s="18">
        <v>-3.1807647672567172</v>
      </c>
      <c r="EL102" s="18">
        <v>7.7224870959468034E-2</v>
      </c>
      <c r="EM102" s="18">
        <v>-1.7427147130609963</v>
      </c>
      <c r="EN102" s="18">
        <v>-0.56689922601931453</v>
      </c>
      <c r="EO102" s="18">
        <v>-0.57904227302511391</v>
      </c>
      <c r="EP102" s="18">
        <v>-0.63571020619553564</v>
      </c>
      <c r="EQ102" s="18">
        <v>-1.3079391835948042</v>
      </c>
      <c r="ER102" s="18">
        <v>0.21134290477566253</v>
      </c>
      <c r="ES102" s="18">
        <v>1.5145747425641516</v>
      </c>
      <c r="ET102" s="18">
        <v>2.7773209424280521</v>
      </c>
      <c r="EU102" s="18">
        <v>-3.3055153480820074</v>
      </c>
      <c r="EV102" s="18">
        <v>0.68781505319296898</v>
      </c>
      <c r="EW102" s="18">
        <v>1.9661629247668744</v>
      </c>
      <c r="EX102" s="18">
        <v>3.179726775040999</v>
      </c>
      <c r="EY102" s="18">
        <v>5.7407853523371015</v>
      </c>
      <c r="EZ102" s="18">
        <v>-5.2684858226012743</v>
      </c>
      <c r="FA102" s="18">
        <v>-3.606582140796486</v>
      </c>
      <c r="FB102" s="18">
        <v>-1.1902203302863952</v>
      </c>
      <c r="FC102" s="18">
        <v>-0.12918730705714165</v>
      </c>
      <c r="FD102" s="18">
        <v>0.89162844258210106</v>
      </c>
      <c r="FE102" s="18">
        <v>2.8415981748100991E-2</v>
      </c>
      <c r="FF102" s="18">
        <v>0.96153939363915175</v>
      </c>
      <c r="FG102" s="18">
        <v>0.49096964817513578</v>
      </c>
      <c r="FH102" s="18">
        <v>0.14718503757000262</v>
      </c>
      <c r="FI102" s="18">
        <v>2.3644559776883178</v>
      </c>
      <c r="FJ102" s="18">
        <v>2.9953439111799613</v>
      </c>
      <c r="FK102" s="18">
        <v>3.5451768903334981</v>
      </c>
      <c r="FL102" s="18">
        <v>0.7881474726191311</v>
      </c>
      <c r="FM102" s="18">
        <v>-0.15447249291976101</v>
      </c>
      <c r="FN102" s="18">
        <v>0.26947701418547576</v>
      </c>
      <c r="FO102" s="18">
        <v>0.83496527408908006</v>
      </c>
      <c r="FP102" s="18">
        <v>0.40473132809577322</v>
      </c>
      <c r="FQ102" s="18">
        <v>4.2480728388399145</v>
      </c>
      <c r="FR102" s="18">
        <v>2.6147163729131924</v>
      </c>
      <c r="FS102" s="18">
        <v>-1.7054592478888795</v>
      </c>
      <c r="FT102" s="18">
        <v>1.8431263898357688</v>
      </c>
      <c r="FU102" s="18">
        <v>1.1318327862031246</v>
      </c>
      <c r="FV102" s="18">
        <v>-0.36374872699848015</v>
      </c>
      <c r="FW102" s="18">
        <v>0.88505478142099436</v>
      </c>
      <c r="FX102" s="18">
        <v>0.86929678396051391</v>
      </c>
      <c r="FY102" s="18">
        <v>-0.7695726086797372</v>
      </c>
      <c r="FZ102" s="18">
        <v>-8.511521904949257</v>
      </c>
      <c r="GA102" s="18">
        <v>-1.6617696354355111</v>
      </c>
      <c r="GB102" s="18">
        <v>4.1328486078460234</v>
      </c>
      <c r="GC102" s="18">
        <v>0.21931614015829914</v>
      </c>
      <c r="GD102" s="18">
        <v>4.0655807515805797</v>
      </c>
      <c r="GE102" s="18">
        <v>-0.56472697474299571</v>
      </c>
      <c r="GF102" s="18">
        <v>-0.23129176990381484</v>
      </c>
      <c r="GG102" s="18">
        <v>1.7081300380113817</v>
      </c>
      <c r="GH102" s="18">
        <v>0.73648497783151945</v>
      </c>
      <c r="GI102" s="18">
        <v>1.8160626224256797</v>
      </c>
      <c r="GJ102" s="18">
        <v>0.22555832192453529</v>
      </c>
      <c r="GK102" s="18">
        <v>-5.7693221862477309</v>
      </c>
      <c r="GL102" s="18">
        <v>0.87934893579265994</v>
      </c>
      <c r="GM102" s="18">
        <v>-1.0058724899338638</v>
      </c>
      <c r="GN102" s="18">
        <v>1.0274832451138223</v>
      </c>
      <c r="GO102" s="18">
        <v>-2.2798618315115626</v>
      </c>
      <c r="GP102" s="18">
        <v>0.4820035016756114</v>
      </c>
      <c r="GQ102" s="18">
        <v>0.54267381379593616</v>
      </c>
      <c r="GR102" s="18">
        <v>0.46582456995036847</v>
      </c>
      <c r="GS102" s="18">
        <v>-1.1690445501762468</v>
      </c>
      <c r="GT102" s="18">
        <v>-9.7490309463237224E-2</v>
      </c>
    </row>
    <row r="103" spans="1:202" x14ac:dyDescent="0.2">
      <c r="A103" s="17">
        <v>2</v>
      </c>
      <c r="B103" s="18">
        <v>-4.9282173890727146</v>
      </c>
      <c r="C103" s="18">
        <v>7.262606523818417</v>
      </c>
      <c r="D103" s="18">
        <v>13.922681928254775</v>
      </c>
      <c r="E103" s="18">
        <v>12.061898476272148</v>
      </c>
      <c r="F103" s="18">
        <v>6.5199060875109236</v>
      </c>
      <c r="G103" s="18">
        <v>10.607301368234527</v>
      </c>
      <c r="H103" s="18">
        <v>-6.5895234927713275</v>
      </c>
      <c r="I103" s="18">
        <v>3.8190358741789314</v>
      </c>
      <c r="J103" s="18">
        <v>13.606182464762687</v>
      </c>
      <c r="K103" s="18">
        <v>5.3849693050051783</v>
      </c>
      <c r="L103" s="18">
        <v>-3.1823629651964369</v>
      </c>
      <c r="M103" s="18">
        <v>8.6175545513600831</v>
      </c>
      <c r="N103" s="18">
        <v>-6.5516782358930188</v>
      </c>
      <c r="O103" s="18">
        <v>12.182911303986547</v>
      </c>
      <c r="P103" s="18">
        <v>2.2249408159946844</v>
      </c>
      <c r="Q103" s="18">
        <v>4.3293622418016451</v>
      </c>
      <c r="R103" s="18">
        <v>-5.9343224139219135</v>
      </c>
      <c r="S103" s="18">
        <v>18.015408313901517</v>
      </c>
      <c r="T103" s="18">
        <v>-4.5238738462687245</v>
      </c>
      <c r="U103" s="18">
        <v>-1.6422342222704769</v>
      </c>
      <c r="V103" s="18">
        <v>0.91136562257773601</v>
      </c>
      <c r="W103" s="18">
        <v>9.641311227955395</v>
      </c>
      <c r="X103" s="18">
        <v>-5.946200071976639</v>
      </c>
      <c r="Y103" s="18">
        <v>27.153235322284822</v>
      </c>
      <c r="Z103" s="18">
        <v>15.389382729734718</v>
      </c>
      <c r="AA103" s="18">
        <v>29.366251557415385</v>
      </c>
      <c r="AB103" s="18">
        <v>1.1514172744937232</v>
      </c>
      <c r="AC103" s="18">
        <v>-11.262358828485903</v>
      </c>
      <c r="AD103" s="18">
        <v>-4.3164354148175708</v>
      </c>
      <c r="AE103" s="18">
        <v>5.5179981445927018</v>
      </c>
      <c r="AF103" s="18">
        <v>-3.0434859367226919</v>
      </c>
      <c r="AG103" s="18">
        <v>9.3215399053228474</v>
      </c>
      <c r="AH103" s="18">
        <v>9.2949459811058723</v>
      </c>
      <c r="AI103" s="18">
        <v>-2.5617780210116798</v>
      </c>
      <c r="AJ103" s="18">
        <v>-2.2874357208061866</v>
      </c>
      <c r="AK103" s="18">
        <v>4.9871509464648618</v>
      </c>
      <c r="AL103" s="18">
        <v>3.5206389725629599</v>
      </c>
      <c r="AM103" s="18">
        <v>-1.0602243010089167</v>
      </c>
      <c r="AN103" s="18">
        <v>7.5486438498755781</v>
      </c>
      <c r="AO103" s="18">
        <v>14.979921393641462</v>
      </c>
      <c r="AP103" s="18">
        <v>2.9362605978101319</v>
      </c>
      <c r="AQ103" s="18">
        <v>10.127650168733197</v>
      </c>
      <c r="AR103" s="18">
        <v>-0.85786209475749842</v>
      </c>
      <c r="AS103" s="18">
        <v>-4.9273406846442942</v>
      </c>
      <c r="AT103" s="18">
        <v>1.9370449295030454</v>
      </c>
      <c r="AU103" s="18">
        <v>6.3671317978289883</v>
      </c>
      <c r="AV103" s="18">
        <v>15.053081408871584</v>
      </c>
      <c r="AW103" s="18">
        <v>6.299444112944542</v>
      </c>
      <c r="AX103" s="18">
        <v>10.769967397735293</v>
      </c>
      <c r="AY103" s="18">
        <v>5.428384608816768</v>
      </c>
      <c r="AZ103" s="18">
        <v>-7.8328827471204709</v>
      </c>
      <c r="BA103" s="18">
        <v>-3.9832646034126729</v>
      </c>
      <c r="BB103" s="18">
        <v>-2.8711631779193882</v>
      </c>
      <c r="BC103" s="18">
        <v>-0.91519173312881952</v>
      </c>
      <c r="BD103" s="18">
        <v>8.7999105232645682</v>
      </c>
      <c r="BE103" s="18">
        <v>-6.8718767650308603</v>
      </c>
      <c r="BF103" s="18">
        <v>12.061417883200786</v>
      </c>
      <c r="BG103" s="18">
        <v>27.759514664157358</v>
      </c>
      <c r="BH103" s="18">
        <v>16.233249349152388</v>
      </c>
      <c r="BI103" s="18">
        <v>6.507195292398924</v>
      </c>
      <c r="BJ103" s="18">
        <v>7.7808907371650209</v>
      </c>
      <c r="BK103" s="18">
        <v>7.148420334199022</v>
      </c>
      <c r="BL103" s="18">
        <v>4.0525907060898358</v>
      </c>
      <c r="BM103" s="18">
        <v>0.6802988876808671</v>
      </c>
      <c r="BN103" s="18">
        <v>16.545488988369176</v>
      </c>
      <c r="BO103" s="18">
        <v>8.6620595330285006</v>
      </c>
      <c r="BP103" s="18">
        <v>6.6090333610172536</v>
      </c>
      <c r="BQ103" s="18">
        <v>4.3453189223869995</v>
      </c>
      <c r="BR103" s="18">
        <v>4.5057917057509105</v>
      </c>
      <c r="BS103" s="18">
        <v>19.681350880938819</v>
      </c>
      <c r="BT103" s="18">
        <v>6.215977927357887</v>
      </c>
      <c r="BU103" s="18">
        <v>10.305587251644349</v>
      </c>
      <c r="BV103" s="18">
        <v>6.1559192959320939</v>
      </c>
      <c r="BW103" s="18">
        <v>-2.5127522562492652</v>
      </c>
      <c r="BX103" s="18">
        <v>2.9100697053029432</v>
      </c>
      <c r="BY103" s="18">
        <v>12.040995106841986</v>
      </c>
      <c r="BZ103" s="18">
        <v>-0.23211688173027678</v>
      </c>
      <c r="CA103" s="18">
        <v>17.546567228766168</v>
      </c>
      <c r="CB103" s="18">
        <v>5.2312672220752354</v>
      </c>
      <c r="CC103" s="18">
        <v>-3.1841734826749186</v>
      </c>
      <c r="CD103" s="18">
        <v>4.4076850475777976</v>
      </c>
      <c r="CE103" s="18">
        <v>1.9005408484261352</v>
      </c>
      <c r="CF103" s="18">
        <v>1.3174993033467253E-2</v>
      </c>
      <c r="CG103" s="18">
        <v>-0.84574267114330315</v>
      </c>
      <c r="CH103" s="18">
        <v>-2.5669780140981606</v>
      </c>
      <c r="CI103" s="18">
        <v>-3.5130087066079332</v>
      </c>
      <c r="CJ103" s="18">
        <v>-6.16005841888789</v>
      </c>
      <c r="CK103" s="18">
        <v>12.948476671966493</v>
      </c>
      <c r="CL103" s="18">
        <v>25.14123580958476</v>
      </c>
      <c r="CM103" s="18">
        <v>5.2915406535457858</v>
      </c>
      <c r="CN103" s="18">
        <v>13.500203790843452</v>
      </c>
      <c r="CO103" s="18">
        <v>-1.9489612896688646</v>
      </c>
      <c r="CP103" s="18">
        <v>11.750361026500425</v>
      </c>
      <c r="CQ103" s="18">
        <v>21.015648619393644</v>
      </c>
      <c r="CR103" s="18">
        <v>3.8264441510642739</v>
      </c>
      <c r="CS103" s="18">
        <v>-7.8507769531803353</v>
      </c>
      <c r="CT103" s="18">
        <v>11.792945921964225</v>
      </c>
      <c r="CU103" s="18">
        <v>-2.8435131504832265</v>
      </c>
      <c r="CV103" s="18">
        <v>14.646505190432459</v>
      </c>
      <c r="CW103" s="18">
        <v>-10.589043931548849</v>
      </c>
      <c r="CX103" s="18">
        <v>-3.4436580291174503</v>
      </c>
      <c r="CY103" s="18">
        <v>-2.6438648098049091</v>
      </c>
      <c r="CZ103" s="18">
        <v>-1.9617395125189856</v>
      </c>
      <c r="DA103" s="18">
        <v>1.2866928462890472</v>
      </c>
      <c r="DB103" s="18">
        <v>-8.2233367271423408</v>
      </c>
      <c r="DC103" s="18">
        <v>-6.779309183467106</v>
      </c>
      <c r="DD103" s="18">
        <v>-4.0686218181116898</v>
      </c>
      <c r="DE103" s="18">
        <v>3.411424057246724</v>
      </c>
      <c r="DF103" s="18">
        <v>-8.2890746142051039</v>
      </c>
      <c r="DG103" s="18">
        <v>-7.4718034498004604</v>
      </c>
      <c r="DH103" s="18">
        <v>-7.9262953079932501</v>
      </c>
      <c r="DI103" s="18">
        <v>-2.2784650399673176</v>
      </c>
      <c r="DJ103" s="18">
        <v>-11.990469151853537</v>
      </c>
      <c r="DK103" s="18">
        <v>-5.7315514100211882</v>
      </c>
      <c r="DL103" s="18">
        <v>-6.6477442316337818</v>
      </c>
      <c r="DM103" s="18">
        <v>-0.30557577038344963</v>
      </c>
      <c r="DN103" s="18">
        <v>-3.6333463600784146</v>
      </c>
      <c r="DO103" s="18">
        <v>-3.2384601044131056</v>
      </c>
      <c r="DP103" s="18">
        <v>-5.4327584467422811</v>
      </c>
      <c r="DQ103" s="18">
        <v>-6.5186340089487356</v>
      </c>
      <c r="DR103" s="18">
        <v>-6.456619778317453</v>
      </c>
      <c r="DS103" s="18">
        <v>-1.4487314941617329</v>
      </c>
      <c r="DT103" s="18">
        <v>-7.9608114737239131</v>
      </c>
      <c r="DU103" s="18">
        <v>-4.9550917473985994</v>
      </c>
      <c r="DV103" s="18">
        <v>-6.3577260299691751</v>
      </c>
      <c r="DW103" s="18">
        <v>8.7340164386400687E-2</v>
      </c>
      <c r="DX103" s="18">
        <v>1.0173125548619746</v>
      </c>
      <c r="DY103" s="18">
        <v>-1.3994441250345657</v>
      </c>
      <c r="DZ103" s="18">
        <v>-2.733118052373011</v>
      </c>
      <c r="EA103" s="18">
        <v>-4.2780723909382239</v>
      </c>
      <c r="EB103" s="18">
        <v>8.4806197074627221E-4</v>
      </c>
      <c r="EC103" s="18">
        <v>-10.511799812310752</v>
      </c>
      <c r="ED103" s="18">
        <v>-6.0657079353969046</v>
      </c>
      <c r="EE103" s="18">
        <v>-3.9511298131577193</v>
      </c>
      <c r="EF103" s="18">
        <v>-0.85690988908130183</v>
      </c>
      <c r="EG103" s="18">
        <v>-3.1983077597516498</v>
      </c>
      <c r="EH103" s="18">
        <v>-3.1396181634083642E-2</v>
      </c>
      <c r="EI103" s="18">
        <v>-5.2594686257748275</v>
      </c>
      <c r="EJ103" s="18">
        <v>-1.6408321645901021</v>
      </c>
      <c r="EK103" s="18">
        <v>-0.66703061569528566</v>
      </c>
      <c r="EL103" s="18">
        <v>0.55978738376663684</v>
      </c>
      <c r="EM103" s="18">
        <v>-4.422982855226957</v>
      </c>
      <c r="EN103" s="18">
        <v>-7.9563641096446336</v>
      </c>
      <c r="EO103" s="18">
        <v>-0.43472749097606744</v>
      </c>
      <c r="EP103" s="18">
        <v>-3.7891290156158135</v>
      </c>
      <c r="EQ103" s="18">
        <v>-6.429731957000854</v>
      </c>
      <c r="ER103" s="18">
        <v>-7.5818504161610223</v>
      </c>
      <c r="ES103" s="18">
        <v>-5.0452343190516675</v>
      </c>
      <c r="ET103" s="18">
        <v>-5.5823524151635358</v>
      </c>
      <c r="EU103" s="18">
        <v>-13.285985528434178</v>
      </c>
      <c r="EV103" s="18">
        <v>-5.8463029748934581</v>
      </c>
      <c r="EW103" s="18">
        <v>0.13050667774024738</v>
      </c>
      <c r="EX103" s="18">
        <v>-3.354666326621639</v>
      </c>
      <c r="EY103" s="18">
        <v>-5.1042827619859104</v>
      </c>
      <c r="EZ103" s="18">
        <v>-10.82026781818643</v>
      </c>
      <c r="FA103" s="18">
        <v>-5.8022466336365506</v>
      </c>
      <c r="FB103" s="18">
        <v>-8.1317848699760411</v>
      </c>
      <c r="FC103" s="18">
        <v>-6.9383452889706758</v>
      </c>
      <c r="FD103" s="18">
        <v>-9.3765993477806795</v>
      </c>
      <c r="FE103" s="18">
        <v>-2.8874235993201771</v>
      </c>
      <c r="FF103" s="18">
        <v>-1.9832760160901597</v>
      </c>
      <c r="FG103" s="18">
        <v>-3.919584558266147</v>
      </c>
      <c r="FH103" s="18">
        <v>-4.4813851353343805</v>
      </c>
      <c r="FI103" s="18">
        <v>-10.064941837936971</v>
      </c>
      <c r="FJ103" s="18">
        <v>-5.0332929528987984</v>
      </c>
      <c r="FK103" s="18">
        <v>-10.755939355991316</v>
      </c>
      <c r="FL103" s="18">
        <v>-5.8961910833265856</v>
      </c>
      <c r="FM103" s="18">
        <v>-0.82690272542183452</v>
      </c>
      <c r="FN103" s="18">
        <v>0.21003723773395133</v>
      </c>
      <c r="FO103" s="18">
        <v>-4.4070951185546896</v>
      </c>
      <c r="FP103" s="18">
        <v>-4.9952862617426552</v>
      </c>
      <c r="FQ103" s="18">
        <v>-3.1801527623689001</v>
      </c>
      <c r="FR103" s="18">
        <v>-4.4873459830670015</v>
      </c>
      <c r="FS103" s="18">
        <v>-6.9698691461758386</v>
      </c>
      <c r="FT103" s="18">
        <v>-2.4029984294349105</v>
      </c>
      <c r="FU103" s="18">
        <v>-4.8656446018902111</v>
      </c>
      <c r="FV103" s="18">
        <v>-7.940675858642722</v>
      </c>
      <c r="FW103" s="18">
        <v>-8.0098138113050741</v>
      </c>
      <c r="FX103" s="18">
        <v>-1.6771369342474824</v>
      </c>
      <c r="FY103" s="18">
        <v>-3.2070070431602966</v>
      </c>
      <c r="FZ103" s="18">
        <v>4.0981513148385398</v>
      </c>
      <c r="GA103" s="18">
        <v>-1.2174164222726505</v>
      </c>
      <c r="GB103" s="18">
        <v>-3.5705557328917017</v>
      </c>
      <c r="GC103" s="18">
        <v>-1.5784392697971994</v>
      </c>
      <c r="GD103" s="18">
        <v>-6.4912047553028058</v>
      </c>
      <c r="GE103" s="18">
        <v>-2.6978896626672526</v>
      </c>
      <c r="GF103" s="18">
        <v>4.2354995085497613</v>
      </c>
      <c r="GG103" s="18">
        <v>-5.0199179974938541</v>
      </c>
      <c r="GH103" s="18">
        <v>2.0966376486589753</v>
      </c>
      <c r="GI103" s="18">
        <v>-4.8010927329348272</v>
      </c>
      <c r="GJ103" s="18">
        <v>-1.4435737642313744</v>
      </c>
      <c r="GK103" s="18">
        <v>-7.6193390369140612</v>
      </c>
      <c r="GL103" s="18">
        <v>-3.906827609634028</v>
      </c>
      <c r="GM103" s="18">
        <v>-2.6314508738643387</v>
      </c>
      <c r="GN103" s="18">
        <v>-6.7257298699037147</v>
      </c>
      <c r="GO103" s="18">
        <v>-1.2396292251885441</v>
      </c>
      <c r="GP103" s="18">
        <v>-6.9533205484655225</v>
      </c>
      <c r="GQ103" s="18">
        <v>-4.9214373407743617</v>
      </c>
      <c r="GR103" s="18">
        <v>-1.5002668619805051</v>
      </c>
      <c r="GS103" s="18">
        <v>-8.283876446946044</v>
      </c>
      <c r="GT103" s="18">
        <v>-2.5110241040411325</v>
      </c>
    </row>
    <row r="104" spans="1:202" x14ac:dyDescent="0.2">
      <c r="A104" s="17">
        <v>3</v>
      </c>
      <c r="B104" s="18">
        <v>-0.44455063670327927</v>
      </c>
      <c r="C104" s="18">
        <v>18.083041744467096</v>
      </c>
      <c r="D104" s="18">
        <v>13.104088271613229</v>
      </c>
      <c r="E104" s="18">
        <v>9.6969346016074063</v>
      </c>
      <c r="F104" s="18">
        <v>3.03789510264171</v>
      </c>
      <c r="G104" s="18">
        <v>12.059668886421441</v>
      </c>
      <c r="H104" s="18">
        <v>-0.67153559520055162</v>
      </c>
      <c r="I104" s="18">
        <v>13.028921907112386</v>
      </c>
      <c r="J104" s="18">
        <v>4.1920659718384883</v>
      </c>
      <c r="K104" s="18">
        <v>3.5584629325568953</v>
      </c>
      <c r="L104" s="18">
        <v>17.288655263355317</v>
      </c>
      <c r="M104" s="18">
        <v>2.2592752458313896</v>
      </c>
      <c r="N104" s="18">
        <v>9.6766909921816939</v>
      </c>
      <c r="O104" s="18">
        <v>1.7643047195729198</v>
      </c>
      <c r="P104" s="18">
        <v>10.898220084390939</v>
      </c>
      <c r="Q104" s="18">
        <v>22.833247630651513</v>
      </c>
      <c r="R104" s="18">
        <v>2.0917749457360371</v>
      </c>
      <c r="S104" s="18">
        <v>3.8953229806037313</v>
      </c>
      <c r="T104" s="18">
        <v>4.2761352737996248</v>
      </c>
      <c r="U104" s="18">
        <v>4.5670336374641245</v>
      </c>
      <c r="V104" s="18">
        <v>2.6424162810652603</v>
      </c>
      <c r="W104" s="18">
        <v>3.7177658885872331</v>
      </c>
      <c r="X104" s="18">
        <v>0.19156900395169085</v>
      </c>
      <c r="Y104" s="18">
        <v>10.304888640260064</v>
      </c>
      <c r="Z104" s="18">
        <v>8.6886703960370895</v>
      </c>
      <c r="AA104" s="18">
        <v>28.077415669359414</v>
      </c>
      <c r="AB104" s="18">
        <v>9.3611620688282766</v>
      </c>
      <c r="AC104" s="18">
        <v>0.24859202353405507</v>
      </c>
      <c r="AD104" s="18">
        <v>0.76540481517274062</v>
      </c>
      <c r="AE104" s="18">
        <v>9.7031998979007099</v>
      </c>
      <c r="AF104" s="18">
        <v>6.6333695214539192</v>
      </c>
      <c r="AG104" s="18">
        <v>5.8183284218033791</v>
      </c>
      <c r="AH104" s="18">
        <v>-2.0203081128260942</v>
      </c>
      <c r="AI104" s="18">
        <v>7.0330241289695747</v>
      </c>
      <c r="AJ104" s="18">
        <v>5.2164445412160561</v>
      </c>
      <c r="AK104" s="18">
        <v>5.4564579084075007</v>
      </c>
      <c r="AL104" s="18">
        <v>-0.8262462619981239</v>
      </c>
      <c r="AM104" s="18">
        <v>2.6439374093544332</v>
      </c>
      <c r="AN104" s="18">
        <v>12.012703614328164</v>
      </c>
      <c r="AO104" s="18">
        <v>-0.13760914823813586</v>
      </c>
      <c r="AP104" s="18">
        <v>18.071046471021909</v>
      </c>
      <c r="AQ104" s="18">
        <v>1.5038019459516101</v>
      </c>
      <c r="AR104" s="18">
        <v>-0.67481502971948837</v>
      </c>
      <c r="AS104" s="18">
        <v>1.6977318465673896</v>
      </c>
      <c r="AT104" s="18">
        <v>3.68186367325782</v>
      </c>
      <c r="AU104" s="18">
        <v>8.3256977710637443</v>
      </c>
      <c r="AV104" s="18">
        <v>23.755395791446261</v>
      </c>
      <c r="AW104" s="18">
        <v>0.7833225288996597</v>
      </c>
      <c r="AX104" s="18">
        <v>7.9722162827734699</v>
      </c>
      <c r="AY104" s="18">
        <v>12.906815149144389</v>
      </c>
      <c r="AZ104" s="18">
        <v>-2.8965894363668863</v>
      </c>
      <c r="BA104" s="18">
        <v>1.5483404183843437</v>
      </c>
      <c r="BB104" s="18">
        <v>4.6644248053748063</v>
      </c>
      <c r="BC104" s="18">
        <v>-1.5896971225696106</v>
      </c>
      <c r="BD104" s="18">
        <v>21.569637788682481</v>
      </c>
      <c r="BE104" s="18">
        <v>4.5167835742306259</v>
      </c>
      <c r="BF104" s="18">
        <v>10.542269100431829</v>
      </c>
      <c r="BG104" s="18">
        <v>22.180839641769229</v>
      </c>
      <c r="BH104" s="18">
        <v>4.7112284844144403</v>
      </c>
      <c r="BI104" s="18">
        <v>7.6355342106181077</v>
      </c>
      <c r="BJ104" s="18">
        <v>-2.3027942425404029</v>
      </c>
      <c r="BK104" s="18">
        <v>1.1364251827736815E-2</v>
      </c>
      <c r="BL104" s="18">
        <v>-2.0156856389501261</v>
      </c>
      <c r="BM104" s="18">
        <v>7.3743427799851187</v>
      </c>
      <c r="BN104" s="18">
        <v>5.7454388520242858</v>
      </c>
      <c r="BO104" s="18">
        <v>3.0292036213036768</v>
      </c>
      <c r="BP104" s="18">
        <v>2.1116831142635255</v>
      </c>
      <c r="BQ104" s="18">
        <v>2.3270336531974034</v>
      </c>
      <c r="BR104" s="18">
        <v>8.2599767669663713</v>
      </c>
      <c r="BS104" s="18">
        <v>3.0601094530317399</v>
      </c>
      <c r="BT104" s="18">
        <v>4.2655322775835609</v>
      </c>
      <c r="BU104" s="18">
        <v>9.1106625623255724</v>
      </c>
      <c r="BV104" s="18">
        <v>7.753434144403025</v>
      </c>
      <c r="BW104" s="18">
        <v>2.376485096359664</v>
      </c>
      <c r="BX104" s="18">
        <v>2.7876872775202748</v>
      </c>
      <c r="BY104" s="18">
        <v>14.544920183400473</v>
      </c>
      <c r="BZ104" s="18">
        <v>10.111104417951774</v>
      </c>
      <c r="CA104" s="18">
        <v>0.60475637080578393</v>
      </c>
      <c r="CB104" s="18">
        <v>0.66683017734065364</v>
      </c>
      <c r="CC104" s="18">
        <v>6.2394933877207635</v>
      </c>
      <c r="CD104" s="18">
        <v>2.1161115908680213</v>
      </c>
      <c r="CE104" s="18">
        <v>5.5076832981173141</v>
      </c>
      <c r="CF104" s="18">
        <v>7.3486842299249764</v>
      </c>
      <c r="CG104" s="18">
        <v>3.5025977346932029</v>
      </c>
      <c r="CH104" s="18">
        <v>1.6700182800411878</v>
      </c>
      <c r="CI104" s="18">
        <v>-0.31972524493164423</v>
      </c>
      <c r="CJ104" s="18">
        <v>-0.54663024235347779</v>
      </c>
      <c r="CK104" s="18">
        <v>3.88309152113569</v>
      </c>
      <c r="CL104" s="18">
        <v>18.091314852736911</v>
      </c>
      <c r="CM104" s="18">
        <v>-4.0655473556525248</v>
      </c>
      <c r="CN104" s="18">
        <v>8.5978784343868426</v>
      </c>
      <c r="CO104" s="18">
        <v>8.6029894886227893</v>
      </c>
      <c r="CP104" s="18">
        <v>13.393169465926377</v>
      </c>
      <c r="CQ104" s="18">
        <v>11.038484724521243</v>
      </c>
      <c r="CR104" s="18">
        <v>9.8606265920770326</v>
      </c>
      <c r="CS104" s="18">
        <v>2.0782440964634197</v>
      </c>
      <c r="CT104" s="18">
        <v>-0.14723497501920577</v>
      </c>
      <c r="CU104" s="18">
        <v>6.4812865704265255E-2</v>
      </c>
      <c r="CV104" s="18">
        <v>2.2865006508519397</v>
      </c>
      <c r="CW104" s="18">
        <v>2.3484190502340541</v>
      </c>
      <c r="CX104" s="18">
        <v>21.566612433212882</v>
      </c>
      <c r="CY104" s="18">
        <v>0.1483315599343733</v>
      </c>
      <c r="CZ104" s="18">
        <v>-0.39550463896499155</v>
      </c>
      <c r="DA104" s="18">
        <v>3.21594238634925</v>
      </c>
      <c r="DB104" s="18">
        <v>-1.9394315457477753</v>
      </c>
      <c r="DC104" s="18">
        <v>-9.7761140710325147</v>
      </c>
      <c r="DD104" s="18">
        <v>-1.5166824670856047</v>
      </c>
      <c r="DE104" s="18">
        <v>-6.8250226159144001</v>
      </c>
      <c r="DF104" s="18">
        <v>1.011448412984306</v>
      </c>
      <c r="DG104" s="18">
        <v>1.3578479931119229</v>
      </c>
      <c r="DH104" s="18">
        <v>4.766864220802443</v>
      </c>
      <c r="DI104" s="18">
        <v>4.6756362339677953</v>
      </c>
      <c r="DJ104" s="18">
        <v>-5.7864040320983028</v>
      </c>
      <c r="DK104" s="18">
        <v>-2.0864703510925304</v>
      </c>
      <c r="DL104" s="18">
        <v>-3.281481031877084</v>
      </c>
      <c r="DM104" s="18">
        <v>-1.9662056988443504</v>
      </c>
      <c r="DN104" s="18">
        <v>-0.473483449069379</v>
      </c>
      <c r="DO104" s="18">
        <v>4.2346225086268667</v>
      </c>
      <c r="DP104" s="18">
        <v>-0.606724064724117</v>
      </c>
      <c r="DQ104" s="18">
        <v>0.61398502705099012</v>
      </c>
      <c r="DR104" s="18">
        <v>3.8917938776950778</v>
      </c>
      <c r="DS104" s="18">
        <v>3.076381144074058</v>
      </c>
      <c r="DT104" s="18">
        <v>-2.913042845342698</v>
      </c>
      <c r="DU104" s="18">
        <v>-2.2553236249958362</v>
      </c>
      <c r="DV104" s="18">
        <v>-3.7723754585589422</v>
      </c>
      <c r="DW104" s="18">
        <v>-2.5505382300170805</v>
      </c>
      <c r="DX104" s="18">
        <v>-2.9905213949352314</v>
      </c>
      <c r="DY104" s="18">
        <v>-0.17687543606900336</v>
      </c>
      <c r="DZ104" s="18">
        <v>-0.15290812940582804</v>
      </c>
      <c r="EA104" s="18">
        <v>-0.33809704441793687</v>
      </c>
      <c r="EB104" s="18">
        <v>4.8902547948481812E-2</v>
      </c>
      <c r="EC104" s="18">
        <v>-0.93165539822667198</v>
      </c>
      <c r="ED104" s="18">
        <v>-2.1365878581687898</v>
      </c>
      <c r="EE104" s="18">
        <v>0.49241126486583897</v>
      </c>
      <c r="EF104" s="18">
        <v>-6.0878549284164718</v>
      </c>
      <c r="EG104" s="18">
        <v>1.3771234345517964</v>
      </c>
      <c r="EH104" s="18">
        <v>-0.92567805159052663</v>
      </c>
      <c r="EI104" s="18">
        <v>2.5037280565788005</v>
      </c>
      <c r="EJ104" s="18">
        <v>5.5263426794645394</v>
      </c>
      <c r="EK104" s="18">
        <v>-0.41890247466419123</v>
      </c>
      <c r="EL104" s="18">
        <v>1.069968022102427</v>
      </c>
      <c r="EM104" s="18">
        <v>2.4485483666720222</v>
      </c>
      <c r="EN104" s="18">
        <v>-1.8395552442338179</v>
      </c>
      <c r="EO104" s="18">
        <v>-0.66960201288000465</v>
      </c>
      <c r="EP104" s="18">
        <v>-1.3519748752332414</v>
      </c>
      <c r="EQ104" s="18">
        <v>-1.04245947797755</v>
      </c>
      <c r="ER104" s="18">
        <v>-4.0475397334173646</v>
      </c>
      <c r="ES104" s="18">
        <v>-0.36115836936389045</v>
      </c>
      <c r="ET104" s="18">
        <v>-0.47045351616086317</v>
      </c>
      <c r="EU104" s="18">
        <v>0.32026195365157739</v>
      </c>
      <c r="EV104" s="18">
        <v>-0.62092672432497364</v>
      </c>
      <c r="EW104" s="18">
        <v>-1.5281259275068562</v>
      </c>
      <c r="EX104" s="18">
        <v>3.4514623424037758</v>
      </c>
      <c r="EY104" s="18">
        <v>-3.1121021770605499</v>
      </c>
      <c r="EZ104" s="18">
        <v>-4.7332452632813897</v>
      </c>
      <c r="FA104" s="18">
        <v>0.6016244982119977</v>
      </c>
      <c r="FB104" s="18">
        <v>-2.7468523107299481</v>
      </c>
      <c r="FC104" s="18">
        <v>-2.3639330995257604</v>
      </c>
      <c r="FD104" s="18">
        <v>-1.1840931160626231</v>
      </c>
      <c r="FE104" s="18">
        <v>7.8436958704222421</v>
      </c>
      <c r="FF104" s="18">
        <v>0.61849224314503926</v>
      </c>
      <c r="FG104" s="18">
        <v>-1.8407072556716391</v>
      </c>
      <c r="FH104" s="18">
        <v>-1.6119436932642182</v>
      </c>
      <c r="FI104" s="18">
        <v>-1.860324900696551</v>
      </c>
      <c r="FJ104" s="18">
        <v>1.1826329834634315</v>
      </c>
      <c r="FK104" s="18">
        <v>-0.47513233707784219</v>
      </c>
      <c r="FL104" s="18">
        <v>0.13232936575304111</v>
      </c>
      <c r="FM104" s="18">
        <v>1.2747680760053732</v>
      </c>
      <c r="FN104" s="18">
        <v>0.46435674269248661</v>
      </c>
      <c r="FO104" s="18">
        <v>4.0935048707859263</v>
      </c>
      <c r="FP104" s="18">
        <v>-0.46496151972731542</v>
      </c>
      <c r="FQ104" s="18">
        <v>-0.38107325549283938</v>
      </c>
      <c r="FR104" s="18">
        <v>-1.3652370765399109</v>
      </c>
      <c r="FS104" s="18">
        <v>1.8054408933831165</v>
      </c>
      <c r="FT104" s="18">
        <v>-1.7045221627780121</v>
      </c>
      <c r="FU104" s="18">
        <v>4.3317928642121091</v>
      </c>
      <c r="FV104" s="18">
        <v>-0.27983623062411689</v>
      </c>
      <c r="FW104" s="18">
        <v>-3.9714569416005658</v>
      </c>
      <c r="FX104" s="18">
        <v>0.43844274352798462</v>
      </c>
      <c r="FY104" s="18">
        <v>-0.37411340379348784</v>
      </c>
      <c r="FZ104" s="18">
        <v>-3.6465221139692576</v>
      </c>
      <c r="GA104" s="18">
        <v>-0.82133816314213237</v>
      </c>
      <c r="GB104" s="18">
        <v>-3.1704064435778614</v>
      </c>
      <c r="GC104" s="18">
        <v>-0.35794324995853316</v>
      </c>
      <c r="GD104" s="18">
        <v>-1.218997526071242</v>
      </c>
      <c r="GE104" s="18">
        <v>2.775862059701506E-2</v>
      </c>
      <c r="GF104" s="18">
        <v>3.2998237094602541</v>
      </c>
      <c r="GG104" s="18">
        <v>-0.17994113566290876</v>
      </c>
      <c r="GH104" s="18">
        <v>0.22140153614740574</v>
      </c>
      <c r="GI104" s="18">
        <v>-0.7359471362469856</v>
      </c>
      <c r="GJ104" s="18">
        <v>-0.58018445460370605</v>
      </c>
      <c r="GK104" s="18">
        <v>-2.0737932092354709</v>
      </c>
      <c r="GL104" s="18">
        <v>1.6258459387007087</v>
      </c>
      <c r="GM104" s="18">
        <v>3.2500873079492241</v>
      </c>
      <c r="GN104" s="18">
        <v>-0.14043601432636477</v>
      </c>
      <c r="GO104" s="18">
        <v>-2.7221046208403297</v>
      </c>
      <c r="GP104" s="18">
        <v>-4.4321691012670907</v>
      </c>
      <c r="GQ104" s="18">
        <v>-1.5387371103527225E-2</v>
      </c>
      <c r="GR104" s="18">
        <v>2.1577368628380453</v>
      </c>
      <c r="GS104" s="18">
        <v>2.2467633231219932</v>
      </c>
      <c r="GT104" s="18">
        <v>0.53693907510058492</v>
      </c>
    </row>
    <row r="105" spans="1:202" x14ac:dyDescent="0.2">
      <c r="A105" s="17">
        <v>4</v>
      </c>
      <c r="B105" s="18">
        <v>-5.5190103301346953</v>
      </c>
      <c r="C105" s="18">
        <v>2.0544422497416672</v>
      </c>
      <c r="D105" s="18">
        <v>5.9835813271427938</v>
      </c>
      <c r="E105" s="18">
        <v>-0.6931917567626753</v>
      </c>
      <c r="F105" s="18">
        <v>10.886656712210939</v>
      </c>
      <c r="G105" s="18">
        <v>-0.96335065468001335</v>
      </c>
      <c r="H105" s="18">
        <v>-7.6827558766005923</v>
      </c>
      <c r="I105" s="18">
        <v>1.3773417356124265</v>
      </c>
      <c r="J105" s="18">
        <v>10.633991780507424</v>
      </c>
      <c r="K105" s="18">
        <v>0.11067647556282534</v>
      </c>
      <c r="L105" s="18">
        <v>-7.6565584744082154</v>
      </c>
      <c r="M105" s="18">
        <v>5.157545357157872</v>
      </c>
      <c r="N105" s="18">
        <v>3.2270314009363239</v>
      </c>
      <c r="O105" s="18">
        <v>5.152002344362943</v>
      </c>
      <c r="P105" s="18">
        <v>5.1007719693199025</v>
      </c>
      <c r="Q105" s="18">
        <v>9.7387171651568032</v>
      </c>
      <c r="R105" s="18">
        <v>-5.0015607680763052</v>
      </c>
      <c r="S105" s="18">
        <v>8.693363308817732</v>
      </c>
      <c r="T105" s="18">
        <v>1.6058218532809567</v>
      </c>
      <c r="U105" s="18">
        <v>-5.7653309850604462</v>
      </c>
      <c r="V105" s="18">
        <v>-1.0206976425679946</v>
      </c>
      <c r="W105" s="18">
        <v>-0.40981366863021673</v>
      </c>
      <c r="X105" s="18">
        <v>-19.365457018615444</v>
      </c>
      <c r="Y105" s="18">
        <v>5.3118160837729347</v>
      </c>
      <c r="Z105" s="18">
        <v>7.2780912836694265</v>
      </c>
      <c r="AA105" s="18">
        <v>15.356029107306558</v>
      </c>
      <c r="AB105" s="18">
        <v>4.7613996141253914</v>
      </c>
      <c r="AC105" s="18">
        <v>5.2907122241041424</v>
      </c>
      <c r="AD105" s="18">
        <v>-5.5809129148639753</v>
      </c>
      <c r="AE105" s="18">
        <v>5.1078215859836522</v>
      </c>
      <c r="AF105" s="18">
        <v>-3.0928409800639489</v>
      </c>
      <c r="AG105" s="18">
        <v>7.0113494171481952</v>
      </c>
      <c r="AH105" s="18">
        <v>-3.3317334627982476E-3</v>
      </c>
      <c r="AI105" s="18">
        <v>-7.9512523768788856</v>
      </c>
      <c r="AJ105" s="18">
        <v>10.855816628850871</v>
      </c>
      <c r="AK105" s="18">
        <v>-0.17191933806598136</v>
      </c>
      <c r="AL105" s="18">
        <v>-8.6509270286169713</v>
      </c>
      <c r="AM105" s="18">
        <v>-3.4239708730542735</v>
      </c>
      <c r="AN105" s="18">
        <v>15.652880700346024</v>
      </c>
      <c r="AO105" s="18">
        <v>0.28575434641885855</v>
      </c>
      <c r="AP105" s="18">
        <v>6.078593249565964</v>
      </c>
      <c r="AQ105" s="18">
        <v>3.6487156788449382</v>
      </c>
      <c r="AR105" s="18">
        <v>-1.6817702841147839</v>
      </c>
      <c r="AS105" s="18">
        <v>2.4879862930348411</v>
      </c>
      <c r="AT105" s="18">
        <v>-5.0588129831225794</v>
      </c>
      <c r="AU105" s="18">
        <v>2.1718451837393302</v>
      </c>
      <c r="AV105" s="18">
        <v>2.6306025899360819</v>
      </c>
      <c r="AW105" s="18">
        <v>-8.3031005057218081</v>
      </c>
      <c r="AX105" s="18">
        <v>10.321594006495797</v>
      </c>
      <c r="AY105" s="18">
        <v>6.1089949013227463</v>
      </c>
      <c r="AZ105" s="18">
        <v>-11.074663237305554</v>
      </c>
      <c r="BA105" s="18">
        <v>-0.84726823022533626</v>
      </c>
      <c r="BB105" s="18">
        <v>-4.864601003268084</v>
      </c>
      <c r="BC105" s="18">
        <v>-2.0705508681305114</v>
      </c>
      <c r="BD105" s="18">
        <v>-0.32392080657044975</v>
      </c>
      <c r="BE105" s="18">
        <v>4.8785302757705331</v>
      </c>
      <c r="BF105" s="18">
        <v>11.812498170728613</v>
      </c>
      <c r="BG105" s="18">
        <v>12.362866710957936</v>
      </c>
      <c r="BH105" s="18">
        <v>8.3427652580716121</v>
      </c>
      <c r="BI105" s="18">
        <v>-6.2775257800212767</v>
      </c>
      <c r="BJ105" s="18">
        <v>5.0662350151987425</v>
      </c>
      <c r="BK105" s="18">
        <v>17.996512039535638</v>
      </c>
      <c r="BL105" s="18">
        <v>1.3065537776286318</v>
      </c>
      <c r="BM105" s="18">
        <v>-1.7011059149024035</v>
      </c>
      <c r="BN105" s="18">
        <v>2.8149716570881322</v>
      </c>
      <c r="BO105" s="18">
        <v>0.63240900266278732</v>
      </c>
      <c r="BP105" s="18">
        <v>2.0794884586859412</v>
      </c>
      <c r="BQ105" s="18">
        <v>1.6769440031871952</v>
      </c>
      <c r="BR105" s="18">
        <v>-8.7191715018473133</v>
      </c>
      <c r="BS105" s="18">
        <v>-0.82131854607479138</v>
      </c>
      <c r="BT105" s="18">
        <v>-3.0940921249534901</v>
      </c>
      <c r="BU105" s="18">
        <v>5.5718543071462552</v>
      </c>
      <c r="BV105" s="18">
        <v>0.90323134353412537</v>
      </c>
      <c r="BW105" s="18">
        <v>0.3656175535127737</v>
      </c>
      <c r="BX105" s="18">
        <v>2.3167212585889114</v>
      </c>
      <c r="BY105" s="18">
        <v>-4.4533181049904158</v>
      </c>
      <c r="BZ105" s="18">
        <v>1.6004328299485713</v>
      </c>
      <c r="CA105" s="18">
        <v>-5.7745103393746842</v>
      </c>
      <c r="CB105" s="18">
        <v>5.4187746072826393E-2</v>
      </c>
      <c r="CC105" s="18">
        <v>5.3445637328426052</v>
      </c>
      <c r="CD105" s="18">
        <v>-2.3635846122935593</v>
      </c>
      <c r="CE105" s="18">
        <v>-1.2004006822243121</v>
      </c>
      <c r="CF105" s="18">
        <v>1.0559068548882444</v>
      </c>
      <c r="CG105" s="18">
        <v>-5.3823225831764709</v>
      </c>
      <c r="CH105" s="18">
        <v>-5.4256366728901275</v>
      </c>
      <c r="CI105" s="18">
        <v>-8.2081405340711981</v>
      </c>
      <c r="CJ105" s="18">
        <v>-6.0485396466008918</v>
      </c>
      <c r="CK105" s="18">
        <v>6.0667604043741346</v>
      </c>
      <c r="CL105" s="18">
        <v>13.868774048371847</v>
      </c>
      <c r="CM105" s="18">
        <v>-0.38554291997282997</v>
      </c>
      <c r="CN105" s="18">
        <v>1.0476556391177776</v>
      </c>
      <c r="CO105" s="18">
        <v>-5.130943380860149</v>
      </c>
      <c r="CP105" s="18">
        <v>-2.1764023697781578</v>
      </c>
      <c r="CQ105" s="18">
        <v>11.544384396736405</v>
      </c>
      <c r="CR105" s="18">
        <v>5.2496207924094929</v>
      </c>
      <c r="CS105" s="18">
        <v>3.1155462036096813</v>
      </c>
      <c r="CT105" s="18">
        <v>7.5123361494281253</v>
      </c>
      <c r="CU105" s="18">
        <v>-1.9264206549663054</v>
      </c>
      <c r="CV105" s="18">
        <v>11.868579674202307</v>
      </c>
      <c r="CW105" s="18">
        <v>9.9898788182559422</v>
      </c>
      <c r="CX105" s="18">
        <v>5.4653639226332729</v>
      </c>
      <c r="CY105" s="18">
        <v>-3.4330982901357823</v>
      </c>
      <c r="CZ105" s="18">
        <v>-2.64186460631523</v>
      </c>
      <c r="DA105" s="18">
        <v>-0.20867137105975045</v>
      </c>
      <c r="DB105" s="18">
        <v>-5.9886301416626155</v>
      </c>
      <c r="DC105" s="18">
        <v>-3.6475672593691137</v>
      </c>
      <c r="DD105" s="18">
        <v>-5.3059709068019725</v>
      </c>
      <c r="DE105" s="18">
        <v>-1.8453621959540469</v>
      </c>
      <c r="DF105" s="18">
        <v>-5.2848467006401254</v>
      </c>
      <c r="DG105" s="18">
        <v>-6.510165326616999</v>
      </c>
      <c r="DH105" s="18">
        <v>-10.752145445246546</v>
      </c>
      <c r="DI105" s="18">
        <v>-1.4261504109035243</v>
      </c>
      <c r="DJ105" s="18">
        <v>-7.8426950389110752</v>
      </c>
      <c r="DK105" s="18">
        <v>-7.2721255150900381</v>
      </c>
      <c r="DL105" s="18">
        <v>-8.8513981369837325</v>
      </c>
      <c r="DM105" s="18">
        <v>-11.310698444845237</v>
      </c>
      <c r="DN105" s="18">
        <v>-4.1249142717066318</v>
      </c>
      <c r="DO105" s="18">
        <v>-1.2504719063469238</v>
      </c>
      <c r="DP105" s="18">
        <v>-6.6976598804383976</v>
      </c>
      <c r="DQ105" s="18">
        <v>-9.0109686560101974</v>
      </c>
      <c r="DR105" s="18">
        <v>-11.978541260102043</v>
      </c>
      <c r="DS105" s="18">
        <v>-6.7827924282510308</v>
      </c>
      <c r="DT105" s="18">
        <v>-11.795710488735544</v>
      </c>
      <c r="DU105" s="18">
        <v>-1.03827226673579</v>
      </c>
      <c r="DV105" s="18">
        <v>-9.235322130946285</v>
      </c>
      <c r="DW105" s="18">
        <v>-3.464849097368643</v>
      </c>
      <c r="DX105" s="18">
        <v>-0.54682687084444748</v>
      </c>
      <c r="DY105" s="18">
        <v>-1.9241421682617423</v>
      </c>
      <c r="DZ105" s="18">
        <v>-5.6207082067273175</v>
      </c>
      <c r="EA105" s="18">
        <v>-5.2713735264052968</v>
      </c>
      <c r="EB105" s="18">
        <v>-4.8069239053660189</v>
      </c>
      <c r="EC105" s="18">
        <v>-4.8157806060522992</v>
      </c>
      <c r="ED105" s="18">
        <v>-8.1606785053140314</v>
      </c>
      <c r="EE105" s="18">
        <v>-3.6101267322865684</v>
      </c>
      <c r="EF105" s="18">
        <v>2.5314676314934674</v>
      </c>
      <c r="EG105" s="18">
        <v>-1.5115534836481805</v>
      </c>
      <c r="EH105" s="18">
        <v>-1.4875685609135716</v>
      </c>
      <c r="EI105" s="18">
        <v>-7.1490309758170634</v>
      </c>
      <c r="EJ105" s="18">
        <v>-7.9878556041603197</v>
      </c>
      <c r="EK105" s="18">
        <v>-5.9793637863966538</v>
      </c>
      <c r="EL105" s="18">
        <v>-0.64189978986210217</v>
      </c>
      <c r="EM105" s="18">
        <v>-5.6053787556733834</v>
      </c>
      <c r="EN105" s="18">
        <v>-3.1732988846050532</v>
      </c>
      <c r="EO105" s="18">
        <v>1.2521398183522841</v>
      </c>
      <c r="EP105" s="18">
        <v>-3.077745042860446</v>
      </c>
      <c r="EQ105" s="18">
        <v>-7.6370172514222237</v>
      </c>
      <c r="ER105" s="18">
        <v>-8.7100680513639581</v>
      </c>
      <c r="ES105" s="18">
        <v>-5.6783136317002301</v>
      </c>
      <c r="ET105" s="18">
        <v>-8.9232302806341028</v>
      </c>
      <c r="EU105" s="18">
        <v>-9.2847494497136402</v>
      </c>
      <c r="EV105" s="18">
        <v>-6.4116638488833049</v>
      </c>
      <c r="EW105" s="18">
        <v>0.86062898334514837</v>
      </c>
      <c r="EX105" s="18">
        <v>3.8799626786303443</v>
      </c>
      <c r="EY105" s="18">
        <v>-5.4049819080279518</v>
      </c>
      <c r="EZ105" s="18">
        <v>-9.1473555915405527</v>
      </c>
      <c r="FA105" s="18">
        <v>-9.3966504492879412</v>
      </c>
      <c r="FB105" s="18">
        <v>-9.592955317259559</v>
      </c>
      <c r="FC105" s="18">
        <v>-7.4470029485796303</v>
      </c>
      <c r="FD105" s="18">
        <v>-5.9426826288136976</v>
      </c>
      <c r="FE105" s="18">
        <v>1.4192268498619263</v>
      </c>
      <c r="FF105" s="18">
        <v>-3.3843551150428741</v>
      </c>
      <c r="FG105" s="18">
        <v>-5.2058795180387154</v>
      </c>
      <c r="FH105" s="18">
        <v>-5.2100554540609814</v>
      </c>
      <c r="FI105" s="18">
        <v>-8.7296166695074557</v>
      </c>
      <c r="FJ105" s="18">
        <v>-6.7634753495248701</v>
      </c>
      <c r="FK105" s="18">
        <v>0.55430175966506301</v>
      </c>
      <c r="FL105" s="18">
        <v>-6.6698470717249814</v>
      </c>
      <c r="FM105" s="18">
        <v>0.12984355037704026</v>
      </c>
      <c r="FN105" s="18">
        <v>-2.5739121605664321</v>
      </c>
      <c r="FO105" s="18">
        <v>-4.941564165994266</v>
      </c>
      <c r="FP105" s="18">
        <v>-5.980704400322991</v>
      </c>
      <c r="FQ105" s="18">
        <v>-4.6077381912727349</v>
      </c>
      <c r="FR105" s="18">
        <v>-6.0939173994854592</v>
      </c>
      <c r="FS105" s="18">
        <v>-3.2051141785634494</v>
      </c>
      <c r="FT105" s="18">
        <v>-3.4361183159210893</v>
      </c>
      <c r="FU105" s="18">
        <v>-8.0863971366987979</v>
      </c>
      <c r="FV105" s="18">
        <v>1.8559640375703932</v>
      </c>
      <c r="FW105" s="18">
        <v>-5.2987916535772328</v>
      </c>
      <c r="FX105" s="18">
        <v>-1.2519899502535583</v>
      </c>
      <c r="FY105" s="18">
        <v>-3.9717567704953245</v>
      </c>
      <c r="FZ105" s="18">
        <v>1.3233246579562765</v>
      </c>
      <c r="GA105" s="18">
        <v>-2.0389707309795919</v>
      </c>
      <c r="GB105" s="18">
        <v>-8.3201040678392548</v>
      </c>
      <c r="GC105" s="18">
        <v>-0.42144275836231582</v>
      </c>
      <c r="GD105" s="18">
        <v>-9.609908320734835</v>
      </c>
      <c r="GE105" s="18">
        <v>-2.5971699317512664</v>
      </c>
      <c r="GF105" s="18">
        <v>-5.0863022671194864</v>
      </c>
      <c r="GG105" s="18">
        <v>-4.5704304092775221</v>
      </c>
      <c r="GH105" s="18">
        <v>-3.2326016802274538</v>
      </c>
      <c r="GI105" s="18">
        <v>-4.119857577439106</v>
      </c>
      <c r="GJ105" s="18">
        <v>-1.2551673034535051</v>
      </c>
      <c r="GK105" s="18">
        <v>-9.7081627953386089</v>
      </c>
      <c r="GL105" s="18">
        <v>-3.2329036116015328</v>
      </c>
      <c r="GM105" s="18">
        <v>-5.2583899216585221</v>
      </c>
      <c r="GN105" s="18">
        <v>-6.5478251965699457</v>
      </c>
      <c r="GO105" s="18">
        <v>-4.2160979369951566</v>
      </c>
      <c r="GP105" s="18">
        <v>-3.9506263598183056</v>
      </c>
      <c r="GQ105" s="18">
        <v>-6.2565529721078645</v>
      </c>
      <c r="GR105" s="18">
        <v>-4.1322705570415827</v>
      </c>
      <c r="GS105" s="18">
        <v>-8.7165179191968587</v>
      </c>
      <c r="GT105" s="18">
        <v>-2.5452630867257069</v>
      </c>
    </row>
    <row r="106" spans="1:202" x14ac:dyDescent="0.2">
      <c r="A106" s="17">
        <v>5</v>
      </c>
      <c r="B106" s="18">
        <v>-5.9906812088433945</v>
      </c>
      <c r="C106" s="18">
        <v>-9.8506742723857741</v>
      </c>
      <c r="D106" s="18">
        <v>-0.49234779471299528</v>
      </c>
      <c r="E106" s="18">
        <v>2.7776767540848093</v>
      </c>
      <c r="F106" s="18">
        <v>3.8750066285786451</v>
      </c>
      <c r="G106" s="18">
        <v>4.002894023475343</v>
      </c>
      <c r="H106" s="18">
        <v>-8.6678554913218022</v>
      </c>
      <c r="I106" s="18">
        <v>-1.0042910429230139</v>
      </c>
      <c r="J106" s="18">
        <v>5.1840025044369291</v>
      </c>
      <c r="K106" s="18">
        <v>-2.1989626706026582</v>
      </c>
      <c r="L106" s="18">
        <v>-0.96916596659613674</v>
      </c>
      <c r="M106" s="18">
        <v>-0.4518620757807259</v>
      </c>
      <c r="N106" s="18">
        <v>-4.4043210728587594</v>
      </c>
      <c r="O106" s="18">
        <v>-3.8943726786484798</v>
      </c>
      <c r="P106" s="18">
        <v>-4.0234906370379351</v>
      </c>
      <c r="Q106" s="18">
        <v>1.8929605705661834</v>
      </c>
      <c r="R106" s="18">
        <v>-10.297869725042885</v>
      </c>
      <c r="S106" s="18">
        <v>-1.2579324666761238</v>
      </c>
      <c r="T106" s="18">
        <v>-1.7123245070802864</v>
      </c>
      <c r="U106" s="18">
        <v>-4.743417028579211</v>
      </c>
      <c r="V106" s="18">
        <v>-1.331520806370881</v>
      </c>
      <c r="W106" s="18">
        <v>5.869158389511183</v>
      </c>
      <c r="X106" s="18">
        <v>0.82187050757551705</v>
      </c>
      <c r="Y106" s="18">
        <v>-2.1314573200701368</v>
      </c>
      <c r="Z106" s="18">
        <v>-2.9946989000165276</v>
      </c>
      <c r="AA106" s="18">
        <v>9.970341805637112</v>
      </c>
      <c r="AB106" s="18">
        <v>5.4790260258338694</v>
      </c>
      <c r="AC106" s="18">
        <v>-4.876379253570164</v>
      </c>
      <c r="AD106" s="18">
        <v>-5.1407212305954202</v>
      </c>
      <c r="AE106" s="18">
        <v>2.6720639484661284</v>
      </c>
      <c r="AF106" s="18">
        <v>-1.3133520512196135</v>
      </c>
      <c r="AG106" s="18">
        <v>-3.1459239031496082</v>
      </c>
      <c r="AH106" s="18">
        <v>2.4282552803361854</v>
      </c>
      <c r="AI106" s="18">
        <v>4.244946802168938</v>
      </c>
      <c r="AJ106" s="18">
        <v>7.4207210496626548</v>
      </c>
      <c r="AK106" s="18">
        <v>1.7496130115033317</v>
      </c>
      <c r="AL106" s="18">
        <v>-3.8193175215552886</v>
      </c>
      <c r="AM106" s="18">
        <v>-3.3356842580871358</v>
      </c>
      <c r="AN106" s="18">
        <v>8.8411978825473803</v>
      </c>
      <c r="AO106" s="18">
        <v>2.8039651361372755</v>
      </c>
      <c r="AP106" s="18">
        <v>-5.354821285118752</v>
      </c>
      <c r="AQ106" s="18">
        <v>2.3663594953237599</v>
      </c>
      <c r="AR106" s="18">
        <v>-0.11876945064100237</v>
      </c>
      <c r="AS106" s="18">
        <v>-0.69501208456325747</v>
      </c>
      <c r="AT106" s="18">
        <v>-6.1142013954629526</v>
      </c>
      <c r="AU106" s="18">
        <v>2.3811166515822673</v>
      </c>
      <c r="AV106" s="18">
        <v>-0.94850553184735897</v>
      </c>
      <c r="AW106" s="18">
        <v>-12.314237051864961</v>
      </c>
      <c r="AX106" s="18">
        <v>5.0182038417903447</v>
      </c>
      <c r="AY106" s="18">
        <v>-3.8060609961776186</v>
      </c>
      <c r="AZ106" s="18">
        <v>-5.454952575949279</v>
      </c>
      <c r="BA106" s="18">
        <v>-4.259955229096926</v>
      </c>
      <c r="BB106" s="18">
        <v>9.625724545563763E-3</v>
      </c>
      <c r="BC106" s="18">
        <v>1.3107138406483969</v>
      </c>
      <c r="BD106" s="18">
        <v>-12.866818709424129</v>
      </c>
      <c r="BE106" s="18">
        <v>6.0453361622761808</v>
      </c>
      <c r="BF106" s="18">
        <v>6.4440737494901024</v>
      </c>
      <c r="BG106" s="18">
        <v>11.16937389994448</v>
      </c>
      <c r="BH106" s="18">
        <v>1.2450727604307013</v>
      </c>
      <c r="BI106" s="18">
        <v>-4.5619020676555566</v>
      </c>
      <c r="BJ106" s="18">
        <v>12.899593855925515</v>
      </c>
      <c r="BK106" s="18">
        <v>3.6307099479269436</v>
      </c>
      <c r="BL106" s="18">
        <v>-2.6975827596622848</v>
      </c>
      <c r="BM106" s="18">
        <v>-1.1634171191331442</v>
      </c>
      <c r="BN106" s="18">
        <v>9.102475257050143</v>
      </c>
      <c r="BO106" s="18">
        <v>1.8580852809808475</v>
      </c>
      <c r="BP106" s="18">
        <v>1.4919440787941576</v>
      </c>
      <c r="BQ106" s="18">
        <v>-0.89628681466261995</v>
      </c>
      <c r="BR106" s="18">
        <v>7.007444703636069</v>
      </c>
      <c r="BS106" s="18">
        <v>-4.1023612063415653</v>
      </c>
      <c r="BT106" s="18">
        <v>-3.8794386578932762</v>
      </c>
      <c r="BU106" s="18">
        <v>1.8111992220516238</v>
      </c>
      <c r="BV106" s="18">
        <v>4.2225869573684847</v>
      </c>
      <c r="BW106" s="18">
        <v>-0.2870694243799965</v>
      </c>
      <c r="BX106" s="18">
        <v>0.87982801241546116</v>
      </c>
      <c r="BY106" s="18">
        <v>-3.0948499034315979</v>
      </c>
      <c r="BZ106" s="18">
        <v>-3.0636582966011683</v>
      </c>
      <c r="CA106" s="18">
        <v>-1.6105360994707807</v>
      </c>
      <c r="CB106" s="18">
        <v>-0.19457520538654516</v>
      </c>
      <c r="CC106" s="18">
        <v>-7.108571342823307</v>
      </c>
      <c r="CD106" s="18">
        <v>-5.6090902811195917</v>
      </c>
      <c r="CE106" s="18">
        <v>-3.8000188866743354</v>
      </c>
      <c r="CF106" s="18">
        <v>-2.4775177971493743</v>
      </c>
      <c r="CG106" s="18">
        <v>-6.6922659339316777</v>
      </c>
      <c r="CH106" s="18">
        <v>-5.9353804390774769</v>
      </c>
      <c r="CI106" s="18">
        <v>-8.2578598003934829</v>
      </c>
      <c r="CJ106" s="18">
        <v>-5.3686344710213216</v>
      </c>
      <c r="CK106" s="18">
        <v>-6.2963948632669728</v>
      </c>
      <c r="CL106" s="18">
        <v>3.3906542973742395</v>
      </c>
      <c r="CM106" s="18">
        <v>-10.999901177433628</v>
      </c>
      <c r="CN106" s="18">
        <v>1.4300271845851151</v>
      </c>
      <c r="CO106" s="18">
        <v>6.7801499257345874</v>
      </c>
      <c r="CP106" s="18">
        <v>0.73889556469992512</v>
      </c>
      <c r="CQ106" s="18">
        <v>8.1996542681488798</v>
      </c>
      <c r="CR106" s="18">
        <v>-4.2681666507628835</v>
      </c>
      <c r="CS106" s="18">
        <v>-12.57805546396963</v>
      </c>
      <c r="CT106" s="18">
        <v>-3.0787680792098806</v>
      </c>
      <c r="CU106" s="18">
        <v>-3.0074749223609194</v>
      </c>
      <c r="CV106" s="18">
        <v>4.914697349589737</v>
      </c>
      <c r="CW106" s="18">
        <v>-0.20402563707849097</v>
      </c>
      <c r="CX106" s="18">
        <v>-2.3487653958671544</v>
      </c>
      <c r="CY106" s="18">
        <v>-2.7475435317964965</v>
      </c>
      <c r="CZ106" s="18">
        <v>-2.7036757449214059</v>
      </c>
      <c r="DA106" s="18">
        <v>0.50246513979446306</v>
      </c>
      <c r="DB106" s="18">
        <v>-7.1218610998951704</v>
      </c>
      <c r="DC106" s="18">
        <v>-6.3683107125114518</v>
      </c>
      <c r="DD106" s="18">
        <v>-6.1731140802422866</v>
      </c>
      <c r="DE106" s="18">
        <v>-6.6628970443323583</v>
      </c>
      <c r="DF106" s="18">
        <v>-11.438116899739997</v>
      </c>
      <c r="DG106" s="18">
        <v>-6.9258768557629855</v>
      </c>
      <c r="DH106" s="18">
        <v>-6.0947242485526338</v>
      </c>
      <c r="DI106" s="18">
        <v>-1.4673041740620605</v>
      </c>
      <c r="DJ106" s="18">
        <v>-8.5322092867690884</v>
      </c>
      <c r="DK106" s="18">
        <v>-8.4608557730150125</v>
      </c>
      <c r="DL106" s="18">
        <v>-4.6040804016091865</v>
      </c>
      <c r="DM106" s="18">
        <v>-13.120857944767753</v>
      </c>
      <c r="DN106" s="18">
        <v>-4.4539208713192373</v>
      </c>
      <c r="DO106" s="18">
        <v>-2.7735438057372277</v>
      </c>
      <c r="DP106" s="18">
        <v>-7.2768073428482092</v>
      </c>
      <c r="DQ106" s="18">
        <v>-6.7372912668442702</v>
      </c>
      <c r="DR106" s="18">
        <v>-11.371545709532416</v>
      </c>
      <c r="DS106" s="18">
        <v>-7.2235435606799445</v>
      </c>
      <c r="DT106" s="18">
        <v>-9.355659953065782</v>
      </c>
      <c r="DU106" s="18">
        <v>-4.2065637031179772</v>
      </c>
      <c r="DV106" s="18">
        <v>-11.423391879110024</v>
      </c>
      <c r="DW106" s="18">
        <v>-0.10254534014521899</v>
      </c>
      <c r="DX106" s="18">
        <v>-4.4424234662612179</v>
      </c>
      <c r="DY106" s="18">
        <v>-1.8460462560437425</v>
      </c>
      <c r="DZ106" s="18">
        <v>-6.3072486423237359</v>
      </c>
      <c r="EA106" s="18">
        <v>-4.8565020850429059</v>
      </c>
      <c r="EB106" s="18">
        <v>-4.3534781387804031</v>
      </c>
      <c r="EC106" s="18">
        <v>-5.7090171224783646</v>
      </c>
      <c r="ED106" s="18">
        <v>-8.7052275749659831</v>
      </c>
      <c r="EE106" s="18">
        <v>-7.6942325243320386</v>
      </c>
      <c r="EF106" s="18">
        <v>-11.573950283567804</v>
      </c>
      <c r="EG106" s="18">
        <v>-4.1484141991729047</v>
      </c>
      <c r="EH106" s="18">
        <v>-1.9096092817070671</v>
      </c>
      <c r="EI106" s="18">
        <v>-7.9529502839147757</v>
      </c>
      <c r="EJ106" s="18">
        <v>-8.2292219551697183</v>
      </c>
      <c r="EK106" s="18">
        <v>-2.4409177614532305</v>
      </c>
      <c r="EL106" s="18">
        <v>0.44488866036822877</v>
      </c>
      <c r="EM106" s="18">
        <v>-6.7785062730700156</v>
      </c>
      <c r="EN106" s="18">
        <v>-5.6446927021181992</v>
      </c>
      <c r="EO106" s="18">
        <v>1.7514539818801982</v>
      </c>
      <c r="EP106" s="18">
        <v>-5.9698025119615172</v>
      </c>
      <c r="EQ106" s="18">
        <v>-6.245930677331712</v>
      </c>
      <c r="ER106" s="18">
        <v>-6.0330440078919665</v>
      </c>
      <c r="ES106" s="18">
        <v>-5.6805711625142958</v>
      </c>
      <c r="ET106" s="18">
        <v>-8.9157578165842022</v>
      </c>
      <c r="EU106" s="18">
        <v>-4.894868805000649</v>
      </c>
      <c r="EV106" s="18">
        <v>-7.1043141539055679</v>
      </c>
      <c r="EW106" s="18">
        <v>-2.6758392044398542</v>
      </c>
      <c r="EX106" s="18">
        <v>-1.7887615950828311</v>
      </c>
      <c r="EY106" s="18">
        <v>-10.30079046042999</v>
      </c>
      <c r="EZ106" s="18">
        <v>-4.9048607129881345</v>
      </c>
      <c r="FA106" s="18">
        <v>-9.7145851403181371</v>
      </c>
      <c r="FB106" s="18">
        <v>-11.281675788186174</v>
      </c>
      <c r="FC106" s="18">
        <v>-9.9560741166930509</v>
      </c>
      <c r="FD106" s="18">
        <v>-2.956718843016819</v>
      </c>
      <c r="FE106" s="18">
        <v>-1.3085684866125824E-2</v>
      </c>
      <c r="FF106" s="18">
        <v>-4.0620663682819478</v>
      </c>
      <c r="FG106" s="18">
        <v>-4.6606851898841395</v>
      </c>
      <c r="FH106" s="18">
        <v>-0.51068790477174009</v>
      </c>
      <c r="FI106" s="18">
        <v>-6.7958579864555251</v>
      </c>
      <c r="FJ106" s="18">
        <v>-9.6842655197887542</v>
      </c>
      <c r="FK106" s="18">
        <v>-3.6862207067750301</v>
      </c>
      <c r="FL106" s="18">
        <v>-7.2529201388133195</v>
      </c>
      <c r="FM106" s="18">
        <v>-0.45092752230852795</v>
      </c>
      <c r="FN106" s="18">
        <v>-4.327180998171972</v>
      </c>
      <c r="FO106" s="18">
        <v>-0.27862138906312239</v>
      </c>
      <c r="FP106" s="18">
        <v>-5.2929095181742403</v>
      </c>
      <c r="FQ106" s="18">
        <v>-3.7694995799302409</v>
      </c>
      <c r="FR106" s="18">
        <v>-7.664870622761363</v>
      </c>
      <c r="FS106" s="18">
        <v>-7.6053938592798787</v>
      </c>
      <c r="FT106" s="18">
        <v>-11.16834454696269</v>
      </c>
      <c r="FU106" s="18">
        <v>-3.7114474052413429</v>
      </c>
      <c r="FV106" s="18">
        <v>4.7398608938021267</v>
      </c>
      <c r="FW106" s="18">
        <v>-9.9830622102288107</v>
      </c>
      <c r="FX106" s="18">
        <v>-0.38587680848232053</v>
      </c>
      <c r="FY106" s="18">
        <v>-4.4106327935868457</v>
      </c>
      <c r="FZ106" s="18">
        <v>-3.9364550893410035</v>
      </c>
      <c r="GA106" s="18">
        <v>-1.6967237321999042</v>
      </c>
      <c r="GB106" s="18">
        <v>-10.937159426355151</v>
      </c>
      <c r="GC106" s="18">
        <v>-0.43843467808415171</v>
      </c>
      <c r="GD106" s="18">
        <v>-8.4003734436186974</v>
      </c>
      <c r="GE106" s="18">
        <v>-6.0902427632972902</v>
      </c>
      <c r="GF106" s="18">
        <v>-7.2364754114918846</v>
      </c>
      <c r="GG106" s="18">
        <v>-5.4664860182022412</v>
      </c>
      <c r="GH106" s="18">
        <v>3.0326081681635739</v>
      </c>
      <c r="GI106" s="18">
        <v>-5.1649550344126931</v>
      </c>
      <c r="GJ106" s="18">
        <v>-3.0777143207993762</v>
      </c>
      <c r="GK106" s="18">
        <v>-11.893672277741409</v>
      </c>
      <c r="GL106" s="18">
        <v>-7.8305126646539662</v>
      </c>
      <c r="GM106" s="18">
        <v>-1.75146644509661</v>
      </c>
      <c r="GN106" s="18">
        <v>-7.4588016527773959</v>
      </c>
      <c r="GO106" s="18">
        <v>-6.0700224644571454</v>
      </c>
      <c r="GP106" s="18">
        <v>1.5083655343151312</v>
      </c>
      <c r="GQ106" s="18">
        <v>-6.4565096800994404</v>
      </c>
      <c r="GR106" s="18">
        <v>-11.385225015615493</v>
      </c>
      <c r="GS106" s="18">
        <v>-7.0167314087277592</v>
      </c>
      <c r="GT106" s="18">
        <v>-2.1070660354615187</v>
      </c>
    </row>
    <row r="107" spans="1:202" x14ac:dyDescent="0.2">
      <c r="A107" s="17">
        <v>6</v>
      </c>
      <c r="B107" s="18">
        <v>-3.5665956634171319</v>
      </c>
      <c r="C107" s="18">
        <v>-8.7411571857271575</v>
      </c>
      <c r="D107" s="18">
        <v>-0.30571882478019363</v>
      </c>
      <c r="E107" s="18">
        <v>0.81191827956621676</v>
      </c>
      <c r="F107" s="18">
        <v>4.7620389413706707</v>
      </c>
      <c r="G107" s="18">
        <v>-2.6011917658632138</v>
      </c>
      <c r="H107" s="18">
        <v>-5.042632801639277</v>
      </c>
      <c r="I107" s="18">
        <v>-3.7034839532166042</v>
      </c>
      <c r="J107" s="18">
        <v>-0.24104300974018633</v>
      </c>
      <c r="K107" s="18">
        <v>-3.6439759155246585</v>
      </c>
      <c r="L107" s="18">
        <v>-1.5301906632407585</v>
      </c>
      <c r="M107" s="18">
        <v>0.67470522550897805</v>
      </c>
      <c r="N107" s="18">
        <v>-6.0757053555764529</v>
      </c>
      <c r="O107" s="18">
        <v>-0.37465544055798938</v>
      </c>
      <c r="P107" s="18">
        <v>-2.9848707870919204</v>
      </c>
      <c r="Q107" s="18">
        <v>1.2579615780748343</v>
      </c>
      <c r="R107" s="18">
        <v>-3.5948392728170759</v>
      </c>
      <c r="S107" s="18">
        <v>1.6173110783146671</v>
      </c>
      <c r="T107" s="18">
        <v>1.4728308281723521</v>
      </c>
      <c r="U107" s="18">
        <v>-2.1667588940541389</v>
      </c>
      <c r="V107" s="18">
        <v>-4.5031281370730429</v>
      </c>
      <c r="W107" s="18">
        <v>-1.5222771025957371</v>
      </c>
      <c r="X107" s="18">
        <v>-0.8312839877167959</v>
      </c>
      <c r="Y107" s="18">
        <v>-0.59704570375821575</v>
      </c>
      <c r="Z107" s="18">
        <v>-2.2913252636402213</v>
      </c>
      <c r="AA107" s="18">
        <v>3.1166603150136232</v>
      </c>
      <c r="AB107" s="18">
        <v>-2.0745787417162584</v>
      </c>
      <c r="AC107" s="18">
        <v>1.4739728693176486</v>
      </c>
      <c r="AD107" s="18">
        <v>-3.6285820534265336</v>
      </c>
      <c r="AE107" s="18">
        <v>-1.1359872813794119</v>
      </c>
      <c r="AF107" s="18">
        <v>-2.53004564817887</v>
      </c>
      <c r="AG107" s="18">
        <v>0.71969450940928636</v>
      </c>
      <c r="AH107" s="18">
        <v>2.9463826518680674</v>
      </c>
      <c r="AI107" s="18">
        <v>4.8670225294093985</v>
      </c>
      <c r="AJ107" s="18">
        <v>-2.0063007079123416</v>
      </c>
      <c r="AK107" s="18">
        <v>0.42872189110093384</v>
      </c>
      <c r="AL107" s="18">
        <v>-3.9127682479635437</v>
      </c>
      <c r="AM107" s="18">
        <v>-2.5013752421692494</v>
      </c>
      <c r="AN107" s="18">
        <v>2.0526708969022525</v>
      </c>
      <c r="AO107" s="18">
        <v>7.7203702624773367</v>
      </c>
      <c r="AP107" s="18">
        <v>4.0951053090213581</v>
      </c>
      <c r="AQ107" s="18">
        <v>0.71794995918323057</v>
      </c>
      <c r="AR107" s="18">
        <v>-0.22651786938464155</v>
      </c>
      <c r="AS107" s="18">
        <v>1.1140591280270451</v>
      </c>
      <c r="AT107" s="18">
        <v>-3.3405302198830369</v>
      </c>
      <c r="AU107" s="18">
        <v>-1.4995676807882341</v>
      </c>
      <c r="AV107" s="18">
        <v>-4.2137073405371073</v>
      </c>
      <c r="AW107" s="18">
        <v>0.57249200770325215</v>
      </c>
      <c r="AX107" s="18">
        <v>3.656318786162327E-2</v>
      </c>
      <c r="AY107" s="18">
        <v>-6.2403496962666418</v>
      </c>
      <c r="AZ107" s="18">
        <v>-3.6868501975280505</v>
      </c>
      <c r="BA107" s="18">
        <v>-2.0419149899161044</v>
      </c>
      <c r="BB107" s="18">
        <v>3.0859667805732798</v>
      </c>
      <c r="BC107" s="18">
        <v>-5.596657515624206</v>
      </c>
      <c r="BD107" s="18">
        <v>-1.9303852740291152</v>
      </c>
      <c r="BE107" s="18">
        <v>-2.1043317287360397</v>
      </c>
      <c r="BF107" s="18">
        <v>2.2950377238011241</v>
      </c>
      <c r="BG107" s="18">
        <v>1.2783931611840651</v>
      </c>
      <c r="BH107" s="18">
        <v>2.0535492024027677</v>
      </c>
      <c r="BI107" s="18">
        <v>-1.9373930448699346</v>
      </c>
      <c r="BJ107" s="18">
        <v>4.8605776614788141</v>
      </c>
      <c r="BK107" s="18">
        <v>1.4431207778950936</v>
      </c>
      <c r="BL107" s="18">
        <v>-0.17677946265746325</v>
      </c>
      <c r="BM107" s="18">
        <v>3.8996927079042236</v>
      </c>
      <c r="BN107" s="18">
        <v>-1.6321541935293036</v>
      </c>
      <c r="BO107" s="18">
        <v>-3.9244644530893877</v>
      </c>
      <c r="BP107" s="18">
        <v>-0.2016701405811554</v>
      </c>
      <c r="BQ107" s="18">
        <v>0.16777960142570647</v>
      </c>
      <c r="BR107" s="18">
        <v>1.9763833843909151</v>
      </c>
      <c r="BS107" s="18">
        <v>4.0077483368827149</v>
      </c>
      <c r="BT107" s="18">
        <v>-4.0722050491904387</v>
      </c>
      <c r="BU107" s="18">
        <v>1.4397943458967251</v>
      </c>
      <c r="BV107" s="18">
        <v>-3.6606796676363764</v>
      </c>
      <c r="BW107" s="18">
        <v>-2.4667245029136411</v>
      </c>
      <c r="BX107" s="18">
        <v>-1.1572164690927159E-2</v>
      </c>
      <c r="BY107" s="18">
        <v>-1.0045714868230364</v>
      </c>
      <c r="BZ107" s="18">
        <v>1.2576541350379746</v>
      </c>
      <c r="CA107" s="18">
        <v>-2.5773420923607677</v>
      </c>
      <c r="CB107" s="18">
        <v>2.503987327044467</v>
      </c>
      <c r="CC107" s="18">
        <v>-6.0718651004664013</v>
      </c>
      <c r="CD107" s="18">
        <v>-1.7394389574662932</v>
      </c>
      <c r="CE107" s="18">
        <v>2.6242425936480003</v>
      </c>
      <c r="CF107" s="18">
        <v>6.3961099213845323</v>
      </c>
      <c r="CG107" s="18">
        <v>-5.1870012324896946</v>
      </c>
      <c r="CH107" s="18">
        <v>-3.4478001286385123</v>
      </c>
      <c r="CI107" s="18">
        <v>-8.0104344456375625</v>
      </c>
      <c r="CJ107" s="18">
        <v>-5.0884076922877757</v>
      </c>
      <c r="CK107" s="18">
        <v>4.5216861797488459</v>
      </c>
      <c r="CL107" s="18">
        <v>-1.4721772567457023</v>
      </c>
      <c r="CM107" s="18">
        <v>5.1603914677951881</v>
      </c>
      <c r="CN107" s="18">
        <v>-1.5423745318862685</v>
      </c>
      <c r="CO107" s="18">
        <v>-0.1475398010763585</v>
      </c>
      <c r="CP107" s="18">
        <v>3.1251165581624303</v>
      </c>
      <c r="CQ107" s="18">
        <v>7.2553616269172831</v>
      </c>
      <c r="CR107" s="18">
        <v>-5.0899987517286656</v>
      </c>
      <c r="CS107" s="18">
        <v>-5.2441272749454892</v>
      </c>
      <c r="CT107" s="18">
        <v>2.1764959680592115</v>
      </c>
      <c r="CU107" s="18">
        <v>-3.6131418194142606</v>
      </c>
      <c r="CV107" s="18">
        <v>2.4512859767483786</v>
      </c>
      <c r="CW107" s="18">
        <v>-5.9080254164920305</v>
      </c>
      <c r="CX107" s="18">
        <v>-3.7257170791882426</v>
      </c>
      <c r="CY107" s="18">
        <v>-4.4326229742493339</v>
      </c>
      <c r="CZ107" s="18">
        <v>-1.4696299681475451</v>
      </c>
      <c r="DA107" s="18">
        <v>-0.48774441131709356</v>
      </c>
      <c r="DB107" s="18">
        <v>-9.663863894928939</v>
      </c>
      <c r="DC107" s="18">
        <v>0.14995238930090027</v>
      </c>
      <c r="DD107" s="18">
        <v>-3.1287486506410875</v>
      </c>
      <c r="DE107" s="18">
        <v>5.4772603918768512</v>
      </c>
      <c r="DF107" s="18">
        <v>-8.7892957807893239</v>
      </c>
      <c r="DG107" s="18">
        <v>-4.310250132416809</v>
      </c>
      <c r="DH107" s="18">
        <v>-5.8379129207056879</v>
      </c>
      <c r="DI107" s="18">
        <v>-0.9708463346162437</v>
      </c>
      <c r="DJ107" s="18">
        <v>-0.68658194246614368</v>
      </c>
      <c r="DK107" s="18">
        <v>-3.9752697182414489</v>
      </c>
      <c r="DL107" s="18">
        <v>2.0729962703448419</v>
      </c>
      <c r="DM107" s="18">
        <v>5.0205028803317298</v>
      </c>
      <c r="DN107" s="18">
        <v>-2.6592854418553178</v>
      </c>
      <c r="DO107" s="18">
        <v>-4.6752142591942469</v>
      </c>
      <c r="DP107" s="18">
        <v>-4.9815126044265305</v>
      </c>
      <c r="DQ107" s="18">
        <v>-1.9608740226404653</v>
      </c>
      <c r="DR107" s="18">
        <v>-8.9810308734171045</v>
      </c>
      <c r="DS107" s="18">
        <v>-4.214248075040131</v>
      </c>
      <c r="DT107" s="18">
        <v>-9.2701879204548483</v>
      </c>
      <c r="DU107" s="18">
        <v>-4.1348607052962159</v>
      </c>
      <c r="DV107" s="18">
        <v>-5.0764779571649585</v>
      </c>
      <c r="DW107" s="18">
        <v>1.430878170991833</v>
      </c>
      <c r="DX107" s="18">
        <v>-5.6733388513261644</v>
      </c>
      <c r="DY107" s="18">
        <v>-1.8144498530155424</v>
      </c>
      <c r="DZ107" s="18">
        <v>-2.2772422926825935</v>
      </c>
      <c r="EA107" s="18">
        <v>-3.4404227786893644</v>
      </c>
      <c r="EB107" s="18">
        <v>1.8960055011506582</v>
      </c>
      <c r="EC107" s="18">
        <v>-1.5737214271869311</v>
      </c>
      <c r="ED107" s="18">
        <v>-4.9445158201844173</v>
      </c>
      <c r="EE107" s="18">
        <v>-4.9077311446335408</v>
      </c>
      <c r="EF107" s="18">
        <v>-9.0841857749314805</v>
      </c>
      <c r="EG107" s="18">
        <v>-2.4846020298589928</v>
      </c>
      <c r="EH107" s="18">
        <v>-2.628559892206825</v>
      </c>
      <c r="EI107" s="18">
        <v>-3.0541176791551496</v>
      </c>
      <c r="EJ107" s="18">
        <v>-10.757256620129123</v>
      </c>
      <c r="EK107" s="18">
        <v>0.21813148670782523</v>
      </c>
      <c r="EL107" s="18">
        <v>-1.7627960322256138</v>
      </c>
      <c r="EM107" s="18">
        <v>-5.8297886030275876</v>
      </c>
      <c r="EN107" s="18">
        <v>-4.0951021209965095</v>
      </c>
      <c r="EO107" s="18">
        <v>2.906012134145521</v>
      </c>
      <c r="EP107" s="18">
        <v>0.54122317393549069</v>
      </c>
      <c r="EQ107" s="18">
        <v>-3.9699528305667156</v>
      </c>
      <c r="ER107" s="18">
        <v>-4.8360314388835848</v>
      </c>
      <c r="ES107" s="18">
        <v>-4.325276716584697</v>
      </c>
      <c r="ET107" s="18">
        <v>-3.6358358023207371</v>
      </c>
      <c r="EU107" s="18">
        <v>-3.7428252920967893</v>
      </c>
      <c r="EV107" s="18">
        <v>-4.3407190934404234</v>
      </c>
      <c r="EW107" s="18">
        <v>-2.2983266377765239</v>
      </c>
      <c r="EX107" s="18">
        <v>1.1689700437435342</v>
      </c>
      <c r="EY107" s="18">
        <v>-3.9806980581621731</v>
      </c>
      <c r="EZ107" s="18">
        <v>4.472381129173522</v>
      </c>
      <c r="FA107" s="18">
        <v>-4.5040975447123621</v>
      </c>
      <c r="FB107" s="18">
        <v>-6.1085329305741656</v>
      </c>
      <c r="FC107" s="18">
        <v>-5.1565813381695254</v>
      </c>
      <c r="FD107" s="18">
        <v>-2.625547257546625</v>
      </c>
      <c r="FE107" s="18">
        <v>-0.72349714708676849</v>
      </c>
      <c r="FF107" s="18">
        <v>-2.9509083816364874</v>
      </c>
      <c r="FG107" s="18">
        <v>-1.2678927589011622</v>
      </c>
      <c r="FH107" s="18">
        <v>-0.72690763744447917</v>
      </c>
      <c r="FI107" s="18">
        <v>-0.61934137137820944</v>
      </c>
      <c r="FJ107" s="18">
        <v>1.2374560111277684</v>
      </c>
      <c r="FK107" s="18">
        <v>-5.0083278092608552</v>
      </c>
      <c r="FL107" s="18">
        <v>-4.5969046850438655</v>
      </c>
      <c r="FM107" s="18">
        <v>-0.54512428073671915</v>
      </c>
      <c r="FN107" s="18">
        <v>-2.3609160609661402</v>
      </c>
      <c r="FO107" s="18">
        <v>-2.0340966798084565</v>
      </c>
      <c r="FP107" s="18">
        <v>-4.8777139276060399</v>
      </c>
      <c r="FQ107" s="18">
        <v>-6.6662647456642343</v>
      </c>
      <c r="FR107" s="18">
        <v>-5.237117497456536</v>
      </c>
      <c r="FS107" s="18">
        <v>-0.82180709086749815</v>
      </c>
      <c r="FT107" s="18">
        <v>-0.6882170574434503</v>
      </c>
      <c r="FU107" s="18">
        <v>-0.4285918875550383</v>
      </c>
      <c r="FV107" s="18">
        <v>-0.99019612014158032</v>
      </c>
      <c r="FW107" s="18">
        <v>-5.465774016792798</v>
      </c>
      <c r="FX107" s="18">
        <v>-1.6696423582972022</v>
      </c>
      <c r="FY107" s="18">
        <v>-2.9781016702427814</v>
      </c>
      <c r="FZ107" s="18">
        <v>-8.0811171800940507</v>
      </c>
      <c r="GA107" s="18">
        <v>-1.2991494875190859</v>
      </c>
      <c r="GB107" s="18">
        <v>-5.4179319469308016</v>
      </c>
      <c r="GC107" s="18">
        <v>1.5293023206218166</v>
      </c>
      <c r="GD107" s="18">
        <v>-5.1071316740357027</v>
      </c>
      <c r="GE107" s="18">
        <v>-2.2845800898851012</v>
      </c>
      <c r="GF107" s="18">
        <v>-6.6986403034781006</v>
      </c>
      <c r="GG107" s="18">
        <v>-2.5905016504092084</v>
      </c>
      <c r="GH107" s="18">
        <v>-3.3457644040199441</v>
      </c>
      <c r="GI107" s="18">
        <v>-4.3140524804650688</v>
      </c>
      <c r="GJ107" s="18">
        <v>-1.0680844816068435</v>
      </c>
      <c r="GK107" s="18">
        <v>-6.2579945225559985</v>
      </c>
      <c r="GL107" s="18">
        <v>-2.7468882178866187</v>
      </c>
      <c r="GM107" s="18">
        <v>-1.9429315565015468</v>
      </c>
      <c r="GN107" s="18">
        <v>-4.1398530210792099</v>
      </c>
      <c r="GO107" s="18">
        <v>-8.3894846552120539E-2</v>
      </c>
      <c r="GP107" s="18">
        <v>-5.1709426833972296</v>
      </c>
      <c r="GQ107" s="18">
        <v>-3.679338923093046</v>
      </c>
      <c r="GR107" s="18">
        <v>0.73566905150214801</v>
      </c>
      <c r="GS107" s="18">
        <v>0.27856986626354274</v>
      </c>
      <c r="GT107" s="18">
        <v>-1.1071169305753248</v>
      </c>
    </row>
    <row r="108" spans="1:202" x14ac:dyDescent="0.2">
      <c r="A108" s="17">
        <v>7</v>
      </c>
      <c r="B108" s="18">
        <v>-2.0352504652179357</v>
      </c>
      <c r="C108" s="18">
        <v>3.0939133797702381</v>
      </c>
      <c r="D108" s="18">
        <v>-4.8537917728608617</v>
      </c>
      <c r="E108" s="18">
        <v>-1.8102728507323291</v>
      </c>
      <c r="F108" s="18">
        <v>4.1023248366075471</v>
      </c>
      <c r="G108" s="18">
        <v>-2.7873281979283981</v>
      </c>
      <c r="H108" s="18">
        <v>-3.114987433313205</v>
      </c>
      <c r="I108" s="18">
        <v>-4.4024949194486043</v>
      </c>
      <c r="J108" s="18">
        <v>-1.1888349573540375</v>
      </c>
      <c r="K108" s="18">
        <v>-4.6011383355626965</v>
      </c>
      <c r="L108" s="18">
        <v>-1.1053898978057635</v>
      </c>
      <c r="M108" s="18">
        <v>-1.8360481830862629</v>
      </c>
      <c r="N108" s="18">
        <v>-3.5589065356503795</v>
      </c>
      <c r="O108" s="18">
        <v>3.537793583461931</v>
      </c>
      <c r="P108" s="18">
        <v>-3.5479387883790512</v>
      </c>
      <c r="Q108" s="18">
        <v>-2.2184338928810674</v>
      </c>
      <c r="R108" s="18">
        <v>-3.8638603868658281</v>
      </c>
      <c r="S108" s="18">
        <v>0.14727310994336157</v>
      </c>
      <c r="T108" s="18">
        <v>-2.3212217133873101</v>
      </c>
      <c r="U108" s="18">
        <v>-1.5168853236089344</v>
      </c>
      <c r="V108" s="18">
        <v>-4.1590703871335268</v>
      </c>
      <c r="W108" s="18">
        <v>-1.5614437058118706</v>
      </c>
      <c r="X108" s="18">
        <v>-10.9653349701031</v>
      </c>
      <c r="Y108" s="18">
        <v>7.1537041087643747</v>
      </c>
      <c r="Z108" s="18">
        <v>-4.9693688904871385</v>
      </c>
      <c r="AA108" s="18">
        <v>0.18711450795229789</v>
      </c>
      <c r="AB108" s="18">
        <v>2.1924931694459056</v>
      </c>
      <c r="AC108" s="18">
        <v>-1.5792473145174308</v>
      </c>
      <c r="AD108" s="18">
        <v>-2.0018395626358956</v>
      </c>
      <c r="AE108" s="18">
        <v>-0.59676208326560587</v>
      </c>
      <c r="AF108" s="18">
        <v>-3.7634669315731584</v>
      </c>
      <c r="AG108" s="18">
        <v>-2.590685470437422</v>
      </c>
      <c r="AH108" s="18">
        <v>2.4557235137432896</v>
      </c>
      <c r="AI108" s="18">
        <v>-1.2423493398074035</v>
      </c>
      <c r="AJ108" s="18">
        <v>-2.7826864205390018</v>
      </c>
      <c r="AK108" s="18">
        <v>-1.0373363494893768</v>
      </c>
      <c r="AL108" s="18">
        <v>2.1812334514010567</v>
      </c>
      <c r="AM108" s="18">
        <v>-1.669941969523149</v>
      </c>
      <c r="AN108" s="18">
        <v>-0.67330465880334489</v>
      </c>
      <c r="AO108" s="18">
        <v>-2.2369552805961028</v>
      </c>
      <c r="AP108" s="18">
        <v>-5.9316129488604084</v>
      </c>
      <c r="AQ108" s="18">
        <v>-1.5771229120422532</v>
      </c>
      <c r="AR108" s="18">
        <v>-0.69651259690417366</v>
      </c>
      <c r="AS108" s="18">
        <v>2.7447867447266798</v>
      </c>
      <c r="AT108" s="18">
        <v>-1.7470202134016035</v>
      </c>
      <c r="AU108" s="18">
        <v>-1.0662080141591785</v>
      </c>
      <c r="AV108" s="18">
        <v>-1.9018252412745049</v>
      </c>
      <c r="AW108" s="18">
        <v>1.3126752705718863</v>
      </c>
      <c r="AX108" s="18">
        <v>-0.72879985625548738</v>
      </c>
      <c r="AY108" s="18">
        <v>-1.2210236609370044</v>
      </c>
      <c r="AZ108" s="18">
        <v>-1.7742645128900492</v>
      </c>
      <c r="BA108" s="18">
        <v>-4.4370802347214999</v>
      </c>
      <c r="BB108" s="18">
        <v>1.714037391435459</v>
      </c>
      <c r="BC108" s="18">
        <v>-5.6904228066699307</v>
      </c>
      <c r="BD108" s="18">
        <v>-6.9325240909384007</v>
      </c>
      <c r="BE108" s="18">
        <v>-1.5956884782737994</v>
      </c>
      <c r="BF108" s="18">
        <v>2.0439844826178089</v>
      </c>
      <c r="BG108" s="18">
        <v>1.3693278910241244</v>
      </c>
      <c r="BH108" s="18">
        <v>0.4487814174669455</v>
      </c>
      <c r="BI108" s="18">
        <v>0.774244227616532</v>
      </c>
      <c r="BJ108" s="18">
        <v>-3.4338905977378005</v>
      </c>
      <c r="BK108" s="18">
        <v>-2.7611269231902806</v>
      </c>
      <c r="BL108" s="18">
        <v>-1.0959142949276894</v>
      </c>
      <c r="BM108" s="18">
        <v>-0.86212037218698268</v>
      </c>
      <c r="BN108" s="18">
        <v>2.9595428123746896</v>
      </c>
      <c r="BO108" s="18">
        <v>-3.1723045069673335</v>
      </c>
      <c r="BP108" s="18">
        <v>-0.2110541044066585</v>
      </c>
      <c r="BQ108" s="18">
        <v>2.0428710975050532</v>
      </c>
      <c r="BR108" s="18">
        <v>2.1877681810472698</v>
      </c>
      <c r="BS108" s="18">
        <v>-8.1846109389857453</v>
      </c>
      <c r="BT108" s="18">
        <v>-3.0364159582053256</v>
      </c>
      <c r="BU108" s="18">
        <v>-0.16046623036290153</v>
      </c>
      <c r="BV108" s="18">
        <v>-5.0326127385390613</v>
      </c>
      <c r="BW108" s="18">
        <v>-1.9046677989062104</v>
      </c>
      <c r="BX108" s="18">
        <v>0.18682102942515155</v>
      </c>
      <c r="BY108" s="18">
        <v>-0.84141867284038607</v>
      </c>
      <c r="BZ108" s="18">
        <v>-1.2107543266490748</v>
      </c>
      <c r="CA108" s="18">
        <v>4.7316445896977024</v>
      </c>
      <c r="CB108" s="18">
        <v>-2.5075044292410578</v>
      </c>
      <c r="CC108" s="18">
        <v>-8.4443801986716345</v>
      </c>
      <c r="CD108" s="18">
        <v>-1.7909404388565913</v>
      </c>
      <c r="CE108" s="18">
        <v>-1.9863115780969172</v>
      </c>
      <c r="CF108" s="18">
        <v>5.9777579052459542</v>
      </c>
      <c r="CG108" s="18">
        <v>-4.7322494226902867</v>
      </c>
      <c r="CH108" s="18">
        <v>-2.1213080208448383</v>
      </c>
      <c r="CI108" s="18">
        <v>-3.8997342417907213</v>
      </c>
      <c r="CJ108" s="18">
        <v>-3.2987241567697567</v>
      </c>
      <c r="CK108" s="18">
        <v>-0.90082200291157821</v>
      </c>
      <c r="CL108" s="18">
        <v>-3.9001534084951048</v>
      </c>
      <c r="CM108" s="18">
        <v>-2.7829882731263327</v>
      </c>
      <c r="CN108" s="18">
        <v>-3.2088229936811508</v>
      </c>
      <c r="CO108" s="18">
        <v>-0.72248054763342529</v>
      </c>
      <c r="CP108" s="18">
        <v>-0.44050839494961291</v>
      </c>
      <c r="CQ108" s="18">
        <v>0.79688233819752297</v>
      </c>
      <c r="CR108" s="18">
        <v>-0.86712079953059118</v>
      </c>
      <c r="CS108" s="18">
        <v>-1.8242931404724114</v>
      </c>
      <c r="CT108" s="18">
        <v>-1.3473928491602121</v>
      </c>
      <c r="CU108" s="18">
        <v>-2.2189465664117796</v>
      </c>
      <c r="CV108" s="18">
        <v>-4.0331217953835239</v>
      </c>
      <c r="CW108" s="18">
        <v>0.17961637288844501</v>
      </c>
      <c r="CX108" s="18">
        <v>-7.414906022415833</v>
      </c>
      <c r="CY108" s="18">
        <v>-1.9302366106131137</v>
      </c>
      <c r="CZ108" s="18">
        <v>-2.1718099455795348</v>
      </c>
      <c r="DA108" s="18">
        <v>1.3796972018844347</v>
      </c>
      <c r="DB108" s="18">
        <v>-2.2408634858550993</v>
      </c>
      <c r="DC108" s="18">
        <v>1.7456917898070534</v>
      </c>
      <c r="DD108" s="18">
        <v>-0.46870819734611979</v>
      </c>
      <c r="DE108" s="18">
        <v>0.8393273830984378</v>
      </c>
      <c r="DF108" s="18">
        <v>-5.6625134026450006</v>
      </c>
      <c r="DG108" s="18">
        <v>1.333406695681826</v>
      </c>
      <c r="DH108" s="18">
        <v>-10.261018710109484</v>
      </c>
      <c r="DI108" s="18">
        <v>-0.74561940953226014</v>
      </c>
      <c r="DJ108" s="18">
        <v>-5.2135058924952</v>
      </c>
      <c r="DK108" s="18">
        <v>-3.5553059223942891</v>
      </c>
      <c r="DL108" s="18">
        <v>-0.61760657596421709</v>
      </c>
      <c r="DM108" s="18">
        <v>-1.867972855121053</v>
      </c>
      <c r="DN108" s="18">
        <v>-1.5289540339841223</v>
      </c>
      <c r="DO108" s="18">
        <v>0.85205427288445579</v>
      </c>
      <c r="DP108" s="18">
        <v>-2.7458891520953608</v>
      </c>
      <c r="DQ108" s="18">
        <v>-7.6750370717470133</v>
      </c>
      <c r="DR108" s="18">
        <v>-4.4750241205634218</v>
      </c>
      <c r="DS108" s="18">
        <v>-0.98903450451746355</v>
      </c>
      <c r="DT108" s="18">
        <v>-0.89665040645787197</v>
      </c>
      <c r="DU108" s="18">
        <v>-2.9375781925415954</v>
      </c>
      <c r="DV108" s="18">
        <v>-3.1811276861602984</v>
      </c>
      <c r="DW108" s="18">
        <v>2.008962307126378</v>
      </c>
      <c r="DX108" s="18">
        <v>0.8515631972175719</v>
      </c>
      <c r="DY108" s="18">
        <v>-0.82439921124606708</v>
      </c>
      <c r="DZ108" s="18">
        <v>-1.1443050288551992</v>
      </c>
      <c r="EA108" s="18">
        <v>-0.62699047763772886</v>
      </c>
      <c r="EB108" s="18">
        <v>-1.5866725131576098</v>
      </c>
      <c r="EC108" s="18">
        <v>-1.3582611989556233</v>
      </c>
      <c r="ED108" s="18">
        <v>-4.1132047950431021</v>
      </c>
      <c r="EE108" s="18">
        <v>-1.2642856335998929</v>
      </c>
      <c r="EF108" s="18">
        <v>-4.631704127259475</v>
      </c>
      <c r="EG108" s="18">
        <v>-0.70126210961050739</v>
      </c>
      <c r="EH108" s="18">
        <v>6.1560082787292081E-2</v>
      </c>
      <c r="EI108" s="18">
        <v>-2.630798770193862</v>
      </c>
      <c r="EJ108" s="18">
        <v>0.19238308217843247</v>
      </c>
      <c r="EK108" s="18">
        <v>1.2253614842366509</v>
      </c>
      <c r="EL108" s="18">
        <v>-3.082842746673673</v>
      </c>
      <c r="EM108" s="18">
        <v>-3.1464603018012185</v>
      </c>
      <c r="EN108" s="18">
        <v>-4.44069063525661</v>
      </c>
      <c r="EO108" s="18">
        <v>-1.075936601925864</v>
      </c>
      <c r="EP108" s="18">
        <v>3.0031741136737091</v>
      </c>
      <c r="EQ108" s="18">
        <v>-0.14938695431043936</v>
      </c>
      <c r="ER108" s="18">
        <v>-5.7096899464360478</v>
      </c>
      <c r="ES108" s="18">
        <v>-2.07923532793947</v>
      </c>
      <c r="ET108" s="18">
        <v>-1.483764125747673</v>
      </c>
      <c r="EU108" s="18">
        <v>-9.5030050837475901</v>
      </c>
      <c r="EV108" s="18">
        <v>-2.533390196967479</v>
      </c>
      <c r="EW108" s="18">
        <v>0.10826913779202671</v>
      </c>
      <c r="EX108" s="18">
        <v>2.0912387818709801</v>
      </c>
      <c r="EY108" s="18">
        <v>-5.9834945640785442</v>
      </c>
      <c r="EZ108" s="18">
        <v>-1.8108693518532311</v>
      </c>
      <c r="FA108" s="18">
        <v>-0.98156099810798425</v>
      </c>
      <c r="FB108" s="18">
        <v>3.7381393010825215</v>
      </c>
      <c r="FC108" s="18">
        <v>-3.0592293683208465</v>
      </c>
      <c r="FD108" s="18">
        <v>-1.5866357360751098</v>
      </c>
      <c r="FE108" s="18">
        <v>-1.3629157502831184</v>
      </c>
      <c r="FF108" s="18">
        <v>6.0125085015769297E-2</v>
      </c>
      <c r="FG108" s="18">
        <v>-4.0485234900705844</v>
      </c>
      <c r="FH108" s="18">
        <v>1.0778785669372937</v>
      </c>
      <c r="FI108" s="18">
        <v>-4.7498827345840606</v>
      </c>
      <c r="FJ108" s="18">
        <v>4.6029587500542091</v>
      </c>
      <c r="FK108" s="18">
        <v>-6.5319005546948805E-2</v>
      </c>
      <c r="FL108" s="18">
        <v>-2.7351159141923573</v>
      </c>
      <c r="FM108" s="18">
        <v>-0.93307246242580233</v>
      </c>
      <c r="FN108" s="18">
        <v>0.2879695904180487</v>
      </c>
      <c r="FO108" s="18">
        <v>-3.8779712440938225</v>
      </c>
      <c r="FP108" s="18">
        <v>-2.3706363525493437</v>
      </c>
      <c r="FQ108" s="18">
        <v>3.1777243350838287</v>
      </c>
      <c r="FR108" s="18">
        <v>-1.9237309280054684</v>
      </c>
      <c r="FS108" s="18">
        <v>4.8642968146156207E-2</v>
      </c>
      <c r="FT108" s="18">
        <v>2.9442332554571466</v>
      </c>
      <c r="FU108" s="18">
        <v>-5.361209893061309</v>
      </c>
      <c r="FV108" s="18">
        <v>5.6129159903145154E-2</v>
      </c>
      <c r="FW108" s="18">
        <v>-6.6588464306591231</v>
      </c>
      <c r="FX108" s="18">
        <v>-0.27001846278334163</v>
      </c>
      <c r="FY108" s="18">
        <v>-1.2827221876070711</v>
      </c>
      <c r="FZ108" s="18">
        <v>3.2549921670652493</v>
      </c>
      <c r="GA108" s="18">
        <v>-2.0889294721177918</v>
      </c>
      <c r="GB108" s="18">
        <v>0.96604002546446965</v>
      </c>
      <c r="GC108" s="18">
        <v>-0.11182041170740412</v>
      </c>
      <c r="GD108" s="18">
        <v>-2.1748929617044119</v>
      </c>
      <c r="GE108" s="18">
        <v>0.98388073788015329</v>
      </c>
      <c r="GF108" s="18">
        <v>-2.6374692778427091</v>
      </c>
      <c r="GG108" s="18">
        <v>-2.0461573467284682</v>
      </c>
      <c r="GH108" s="18">
        <v>4.601194782916445</v>
      </c>
      <c r="GI108" s="18">
        <v>2.4713954288168258</v>
      </c>
      <c r="GJ108" s="18">
        <v>-0.7631790672958485</v>
      </c>
      <c r="GK108" s="18">
        <v>1.1720239324426278</v>
      </c>
      <c r="GL108" s="18">
        <v>-1.6188046566966168</v>
      </c>
      <c r="GM108" s="18">
        <v>-5.139334624490572</v>
      </c>
      <c r="GN108" s="18">
        <v>-2.5087343944308014</v>
      </c>
      <c r="GO108" s="18">
        <v>-0.71821108372385589</v>
      </c>
      <c r="GP108" s="18">
        <v>-2.4855743903780336</v>
      </c>
      <c r="GQ108" s="18">
        <v>-2.0418305502912943</v>
      </c>
      <c r="GR108" s="18">
        <v>-6.3042327299121546</v>
      </c>
      <c r="GS108" s="18">
        <v>-4.814548864744749</v>
      </c>
      <c r="GT108" s="18">
        <v>-0.26292805572066136</v>
      </c>
    </row>
    <row r="109" spans="1:202" x14ac:dyDescent="0.2">
      <c r="A109" s="17">
        <v>8</v>
      </c>
      <c r="B109" s="18">
        <v>2.3958757220345936</v>
      </c>
      <c r="C109" s="18">
        <v>7.4086459429342417</v>
      </c>
      <c r="D109" s="18">
        <v>-0.32859898263160048</v>
      </c>
      <c r="E109" s="18">
        <v>4.0548720768794624</v>
      </c>
      <c r="F109" s="18">
        <v>1.8820252487868119</v>
      </c>
      <c r="G109" s="18">
        <v>4.1341654932500633</v>
      </c>
      <c r="H109" s="18">
        <v>3.3856499898350365</v>
      </c>
      <c r="I109" s="18">
        <v>1.4010838540905339</v>
      </c>
      <c r="J109" s="18">
        <v>2.5971818365347761</v>
      </c>
      <c r="K109" s="18">
        <v>1.615327950814194</v>
      </c>
      <c r="L109" s="18">
        <v>2.9858123248093804</v>
      </c>
      <c r="M109" s="18">
        <v>-0.5813122788799272</v>
      </c>
      <c r="N109" s="18">
        <v>-2.3617117792587634</v>
      </c>
      <c r="O109" s="18">
        <v>2.7029755338253403</v>
      </c>
      <c r="P109" s="18">
        <v>-1.6162565677501211</v>
      </c>
      <c r="Q109" s="18">
        <v>2.8238516111184855</v>
      </c>
      <c r="R109" s="18">
        <v>5.1560917763842085E-2</v>
      </c>
      <c r="S109" s="18">
        <v>0.63599242398547617</v>
      </c>
      <c r="T109" s="18">
        <v>-2.8315859767932281</v>
      </c>
      <c r="U109" s="18">
        <v>0.86524635099294689</v>
      </c>
      <c r="V109" s="18">
        <v>-0.12930441363978362</v>
      </c>
      <c r="W109" s="18">
        <v>1.1907523334563757</v>
      </c>
      <c r="X109" s="18">
        <v>-2.4702135317117393</v>
      </c>
      <c r="Y109" s="18">
        <v>0.48263762672190291</v>
      </c>
      <c r="Z109" s="18">
        <v>3.3477676341770977</v>
      </c>
      <c r="AA109" s="18">
        <v>-5.2007640553273449</v>
      </c>
      <c r="AB109" s="18">
        <v>1.0674954063634261</v>
      </c>
      <c r="AC109" s="18">
        <v>-2.2307030934798893</v>
      </c>
      <c r="AD109" s="18">
        <v>2.1108716874316302</v>
      </c>
      <c r="AE109" s="18">
        <v>1.267653981003128</v>
      </c>
      <c r="AF109" s="18">
        <v>2.058655144118009</v>
      </c>
      <c r="AG109" s="18">
        <v>3.9654413667271546</v>
      </c>
      <c r="AH109" s="18">
        <v>0.89588746401847086</v>
      </c>
      <c r="AI109" s="18">
        <v>4.5968359711695319</v>
      </c>
      <c r="AJ109" s="18">
        <v>0.25808208849314379</v>
      </c>
      <c r="AK109" s="18">
        <v>-1.9873031351235915</v>
      </c>
      <c r="AL109" s="18">
        <v>6.4171236424115801</v>
      </c>
      <c r="AM109" s="18">
        <v>1.4631484916010062</v>
      </c>
      <c r="AN109" s="18">
        <v>1.458254888055478</v>
      </c>
      <c r="AO109" s="18">
        <v>3.4518306543718884</v>
      </c>
      <c r="AP109" s="18">
        <v>2.6818785175807123</v>
      </c>
      <c r="AQ109" s="18">
        <v>3.0162896731070696</v>
      </c>
      <c r="AR109" s="18">
        <v>0.58803876434923219</v>
      </c>
      <c r="AS109" s="18">
        <v>2.1530608062007737</v>
      </c>
      <c r="AT109" s="18">
        <v>-0.5261885811086735</v>
      </c>
      <c r="AU109" s="18">
        <v>0.78694937175362922</v>
      </c>
      <c r="AV109" s="18">
        <v>5.2225689566282636</v>
      </c>
      <c r="AW109" s="18">
        <v>2.1020395108809899</v>
      </c>
      <c r="AX109" s="18">
        <v>1.234467754950207</v>
      </c>
      <c r="AY109" s="18">
        <v>6.1217851290959997</v>
      </c>
      <c r="AZ109" s="18">
        <v>5.2140498543445561</v>
      </c>
      <c r="BA109" s="18">
        <v>3.6628804786417763</v>
      </c>
      <c r="BB109" s="18">
        <v>-2.182178596725266</v>
      </c>
      <c r="BC109" s="18">
        <v>0.27449658044063474</v>
      </c>
      <c r="BD109" s="18">
        <v>3.2068712495038905</v>
      </c>
      <c r="BE109" s="18">
        <v>9.2788479704414026</v>
      </c>
      <c r="BF109" s="18">
        <v>-2.4476533706374548</v>
      </c>
      <c r="BG109" s="18">
        <v>-0.54446637775148099</v>
      </c>
      <c r="BH109" s="18">
        <v>1.1373275393184079</v>
      </c>
      <c r="BI109" s="18">
        <v>-1.1202443811107838</v>
      </c>
      <c r="BJ109" s="18">
        <v>0.81716993081787592</v>
      </c>
      <c r="BK109" s="18">
        <v>3.627369758998841</v>
      </c>
      <c r="BL109" s="18">
        <v>-1.0595022410061379</v>
      </c>
      <c r="BM109" s="18">
        <v>-1.1098865104986815</v>
      </c>
      <c r="BN109" s="18">
        <v>3.8361806112890053</v>
      </c>
      <c r="BO109" s="18">
        <v>3.9143404962276853</v>
      </c>
      <c r="BP109" s="18">
        <v>-0.59833062771622936</v>
      </c>
      <c r="BQ109" s="18">
        <v>0.38835235281948377</v>
      </c>
      <c r="BR109" s="18">
        <v>3.0656246200894302</v>
      </c>
      <c r="BS109" s="18">
        <v>-0.69277500592833352</v>
      </c>
      <c r="BT109" s="18">
        <v>3.5250907498476214</v>
      </c>
      <c r="BU109" s="18">
        <v>0.19661915488955492</v>
      </c>
      <c r="BV109" s="18">
        <v>-1.1210166959859436E-2</v>
      </c>
      <c r="BW109" s="18">
        <v>1.4667992312955127</v>
      </c>
      <c r="BX109" s="18">
        <v>-2.3459611453676081</v>
      </c>
      <c r="BY109" s="18">
        <v>1.5604274807998386</v>
      </c>
      <c r="BZ109" s="18">
        <v>-0.40892553040495605</v>
      </c>
      <c r="CA109" s="18">
        <v>7.323337943180392</v>
      </c>
      <c r="CB109" s="18">
        <v>0.22440511974689303</v>
      </c>
      <c r="CC109" s="18">
        <v>5.1202463326343111</v>
      </c>
      <c r="CD109" s="18">
        <v>1.9289992535068019</v>
      </c>
      <c r="CE109" s="18">
        <v>1.8716901264753221</v>
      </c>
      <c r="CF109" s="18">
        <v>2.9374616923844479</v>
      </c>
      <c r="CG109" s="18">
        <v>3.8004539724411632</v>
      </c>
      <c r="CH109" s="18">
        <v>2.6653489112290552</v>
      </c>
      <c r="CI109" s="18">
        <v>4.7066258247294632</v>
      </c>
      <c r="CJ109" s="18">
        <v>3.105619496942789</v>
      </c>
      <c r="CK109" s="18">
        <v>9.0395600223723402</v>
      </c>
      <c r="CL109" s="18">
        <v>4.1608594552838296</v>
      </c>
      <c r="CM109" s="18">
        <v>4.7548858951380595</v>
      </c>
      <c r="CN109" s="18">
        <v>3.2147023404186976</v>
      </c>
      <c r="CO109" s="18">
        <v>2.1465914333139726</v>
      </c>
      <c r="CP109" s="18">
        <v>1.3332456133031596</v>
      </c>
      <c r="CQ109" s="18">
        <v>10.711642528141391</v>
      </c>
      <c r="CR109" s="18">
        <v>4.8915523679796848</v>
      </c>
      <c r="CS109" s="18">
        <v>4.2247457961244548</v>
      </c>
      <c r="CT109" s="18">
        <v>-4.3985446389468787</v>
      </c>
      <c r="CU109" s="18">
        <v>-2.8239890082544035</v>
      </c>
      <c r="CV109" s="18">
        <v>-2.191513289813265</v>
      </c>
      <c r="CW109" s="18">
        <v>-0.99511462661617101</v>
      </c>
      <c r="CX109" s="18">
        <v>6.8793782495909293</v>
      </c>
      <c r="CY109" s="18">
        <v>1.8442709475343226</v>
      </c>
      <c r="CZ109" s="18">
        <v>-0.20974465028299183</v>
      </c>
      <c r="DA109" s="18">
        <v>3.7232489620513536</v>
      </c>
      <c r="DB109" s="18">
        <v>-2.4348220839905417</v>
      </c>
      <c r="DC109" s="18">
        <v>1.1276342029499913</v>
      </c>
      <c r="DD109" s="18">
        <v>3.6828738488295807</v>
      </c>
      <c r="DE109" s="18">
        <v>5.0703575219687576</v>
      </c>
      <c r="DF109" s="18">
        <v>2.6129020553106823</v>
      </c>
      <c r="DG109" s="18">
        <v>6.6518149167768623</v>
      </c>
      <c r="DH109" s="18">
        <v>3.1497870002728883</v>
      </c>
      <c r="DI109" s="18">
        <v>1.6884633471844992</v>
      </c>
      <c r="DJ109" s="18">
        <v>2.2840808796799292</v>
      </c>
      <c r="DK109" s="18">
        <v>4.4929953042038875</v>
      </c>
      <c r="DL109" s="18">
        <v>3.0444454942595991</v>
      </c>
      <c r="DM109" s="18">
        <v>-0.13767474485230524</v>
      </c>
      <c r="DN109" s="18">
        <v>1.6766010914706799</v>
      </c>
      <c r="DO109" s="18">
        <v>-5.1926059780752443</v>
      </c>
      <c r="DP109" s="18">
        <v>2.9874800292503583</v>
      </c>
      <c r="DQ109" s="18">
        <v>1.8036023809971082</v>
      </c>
      <c r="DR109" s="18">
        <v>4.9678879963440084</v>
      </c>
      <c r="DS109" s="18">
        <v>1.2919216646449028</v>
      </c>
      <c r="DT109" s="18">
        <v>7.6204640744858798</v>
      </c>
      <c r="DU109" s="18">
        <v>-3.3942568435545146</v>
      </c>
      <c r="DV109" s="18">
        <v>3.9097811009943828</v>
      </c>
      <c r="DW109" s="18">
        <v>3.6555165232211269</v>
      </c>
      <c r="DX109" s="18">
        <v>-0.30948763796570961</v>
      </c>
      <c r="DY109" s="18">
        <v>0.37936718100428912</v>
      </c>
      <c r="DZ109" s="18">
        <v>1.8704622223018066</v>
      </c>
      <c r="EA109" s="18">
        <v>2.1352422862627392</v>
      </c>
      <c r="EB109" s="18">
        <v>-0.62315827071140584</v>
      </c>
      <c r="EC109" s="18">
        <v>6.1035316807287492</v>
      </c>
      <c r="ED109" s="18">
        <v>3.5245746437695358</v>
      </c>
      <c r="EE109" s="18">
        <v>4.324089059781878</v>
      </c>
      <c r="EF109" s="18">
        <v>7.481375649863697</v>
      </c>
      <c r="EG109" s="18">
        <v>3.6330259143730128</v>
      </c>
      <c r="EH109" s="18">
        <v>1.1883110233330003</v>
      </c>
      <c r="EI109" s="18">
        <v>4.8279464143487845</v>
      </c>
      <c r="EJ109" s="18">
        <v>6.6918077863889769</v>
      </c>
      <c r="EK109" s="18">
        <v>1.5727502880394979</v>
      </c>
      <c r="EL109" s="18">
        <v>1.7335385765629785</v>
      </c>
      <c r="EM109" s="18">
        <v>0.97533533822987573</v>
      </c>
      <c r="EN109" s="18">
        <v>0.75455068895958632</v>
      </c>
      <c r="EO109" s="18">
        <v>0.9971640733649636</v>
      </c>
      <c r="EP109" s="18">
        <v>-0.4069814838187793</v>
      </c>
      <c r="EQ109" s="18">
        <v>3.7110855325617669</v>
      </c>
      <c r="ER109" s="18">
        <v>5.3420435625461486</v>
      </c>
      <c r="ES109" s="18">
        <v>1.8325056330757843</v>
      </c>
      <c r="ET109" s="18">
        <v>1.9223453007423048</v>
      </c>
      <c r="EU109" s="18">
        <v>-1.5796921065868177</v>
      </c>
      <c r="EV109" s="18">
        <v>2.3845987472606667</v>
      </c>
      <c r="EW109" s="18">
        <v>-1.4281688309664307</v>
      </c>
      <c r="EX109" s="18">
        <v>1.8015778036137791</v>
      </c>
      <c r="EY109" s="18">
        <v>1.9394318172121567</v>
      </c>
      <c r="EZ109" s="18">
        <v>1.8506621018982374</v>
      </c>
      <c r="FA109" s="18">
        <v>3.9704585785194073</v>
      </c>
      <c r="FB109" s="18">
        <v>3.8665364937812883</v>
      </c>
      <c r="FC109" s="18">
        <v>1.2567147528433078</v>
      </c>
      <c r="FD109" s="18">
        <v>4.0393750769571106</v>
      </c>
      <c r="FE109" s="18">
        <v>-1.1570271020412113</v>
      </c>
      <c r="FF109" s="18">
        <v>0.69189866588717353</v>
      </c>
      <c r="FG109" s="18">
        <v>4.2164049378424995</v>
      </c>
      <c r="FH109" s="18">
        <v>9.6325610948834184E-2</v>
      </c>
      <c r="FI109" s="18">
        <v>1.5130176577822256</v>
      </c>
      <c r="FJ109" s="18">
        <v>-1.6452902693547782</v>
      </c>
      <c r="FK109" s="18">
        <v>0.15093505335419732</v>
      </c>
      <c r="FL109" s="18">
        <v>3.9979122495866832</v>
      </c>
      <c r="FM109" s="18">
        <v>-4.9395059146941089E-3</v>
      </c>
      <c r="FN109" s="18">
        <v>0.88607120969455921</v>
      </c>
      <c r="FO109" s="18">
        <v>0.3781809899550741</v>
      </c>
      <c r="FP109" s="18">
        <v>2.9259278592492435</v>
      </c>
      <c r="FQ109" s="18">
        <v>2.5287491615377213</v>
      </c>
      <c r="FR109" s="18">
        <v>2.7462480076001965</v>
      </c>
      <c r="FS109" s="18">
        <v>4.1545780038361153</v>
      </c>
      <c r="FT109" s="18">
        <v>1.6628012431832306</v>
      </c>
      <c r="FU109" s="18">
        <v>7.2250093644233138</v>
      </c>
      <c r="FV109" s="18">
        <v>-6.7558937449122833</v>
      </c>
      <c r="FW109" s="18">
        <v>6.2167727768194725</v>
      </c>
      <c r="FX109" s="18">
        <v>-0.33110033929085808</v>
      </c>
      <c r="FY109" s="18">
        <v>1.6111048581398459</v>
      </c>
      <c r="FZ109" s="18">
        <v>-3.3760588909084079</v>
      </c>
      <c r="GA109" s="18">
        <v>-1.258999349754268</v>
      </c>
      <c r="GB109" s="18">
        <v>-0.44658176186836185</v>
      </c>
      <c r="GC109" s="18">
        <v>0.87803903253068105</v>
      </c>
      <c r="GD109" s="18">
        <v>3.3714504770507663</v>
      </c>
      <c r="GE109" s="18">
        <v>2.6804085336586412</v>
      </c>
      <c r="GF109" s="18">
        <v>2.0312464224541453</v>
      </c>
      <c r="GG109" s="18">
        <v>2.6634872316961755</v>
      </c>
      <c r="GH109" s="18">
        <v>5.2596667353595166</v>
      </c>
      <c r="GI109" s="18">
        <v>2.1672922580238838</v>
      </c>
      <c r="GJ109" s="18">
        <v>0.33394017342045673</v>
      </c>
      <c r="GK109" s="18">
        <v>2.2383227565653341</v>
      </c>
      <c r="GL109" s="18">
        <v>1.9113350078063986</v>
      </c>
      <c r="GM109" s="18">
        <v>0.21543175106425272</v>
      </c>
      <c r="GN109" s="18">
        <v>2.5844689368869158</v>
      </c>
      <c r="GO109" s="18">
        <v>2.1530120452751529</v>
      </c>
      <c r="GP109" s="18">
        <v>4.8530970811714935</v>
      </c>
      <c r="GQ109" s="18">
        <v>2.8963403652099942</v>
      </c>
      <c r="GR109" s="18">
        <v>2.6450361529707607</v>
      </c>
      <c r="GS109" s="18">
        <v>9.5301424614082482</v>
      </c>
      <c r="GT109" s="18">
        <v>0.96011690970172858</v>
      </c>
    </row>
    <row r="110" spans="1:202" x14ac:dyDescent="0.2">
      <c r="A110" s="17">
        <v>9</v>
      </c>
      <c r="B110" s="18">
        <v>-0.73028914907930831</v>
      </c>
      <c r="C110" s="18">
        <v>-1.503769933842876</v>
      </c>
      <c r="D110" s="18">
        <v>0.18014170947364716</v>
      </c>
      <c r="E110" s="18">
        <v>-3.7872905706584135</v>
      </c>
      <c r="F110" s="18">
        <v>-3.5203840774426811</v>
      </c>
      <c r="G110" s="18">
        <v>-2.6523697144613485</v>
      </c>
      <c r="H110" s="18">
        <v>-1.0925998748867756</v>
      </c>
      <c r="I110" s="18">
        <v>-0.73654830558276807</v>
      </c>
      <c r="J110" s="18">
        <v>-0.9121697750464155</v>
      </c>
      <c r="K110" s="18">
        <v>-3.758963568462875</v>
      </c>
      <c r="L110" s="18">
        <v>-2.1369670057189083</v>
      </c>
      <c r="M110" s="18">
        <v>-1.5028477135766056</v>
      </c>
      <c r="N110" s="18">
        <v>-3.3632196791954034</v>
      </c>
      <c r="O110" s="18">
        <v>-0.38849775876825277</v>
      </c>
      <c r="P110" s="18">
        <v>2.6073482641106103</v>
      </c>
      <c r="Q110" s="18">
        <v>3.0107159382122282</v>
      </c>
      <c r="R110" s="18">
        <v>-2.8147066854920881</v>
      </c>
      <c r="S110" s="18">
        <v>-0.81341745463725579</v>
      </c>
      <c r="T110" s="18">
        <v>-1.0439521406735683</v>
      </c>
      <c r="U110" s="18">
        <v>-3.7301488089716117</v>
      </c>
      <c r="V110" s="18">
        <v>-3.5063338743963151</v>
      </c>
      <c r="W110" s="18">
        <v>5.4422431381007383</v>
      </c>
      <c r="X110" s="18">
        <v>-2.6343501654098698</v>
      </c>
      <c r="Y110" s="18">
        <v>7.7008238069290158</v>
      </c>
      <c r="Z110" s="18">
        <v>-3.1387525219240073</v>
      </c>
      <c r="AA110" s="18">
        <v>4.3837367304307149</v>
      </c>
      <c r="AB110" s="18">
        <v>0.51898802365658747</v>
      </c>
      <c r="AC110" s="18">
        <v>0.87240523649419255</v>
      </c>
      <c r="AD110" s="18">
        <v>-0.60921215105394788</v>
      </c>
      <c r="AE110" s="18">
        <v>1.2891089458647229</v>
      </c>
      <c r="AF110" s="18">
        <v>-1.7329320147495602</v>
      </c>
      <c r="AG110" s="18">
        <v>-0.99285342316217706</v>
      </c>
      <c r="AH110" s="18">
        <v>0.49324540405072637</v>
      </c>
      <c r="AI110" s="18">
        <v>-5.9057920871995346</v>
      </c>
      <c r="AJ110" s="18">
        <v>4.7837221535769053E-3</v>
      </c>
      <c r="AK110" s="18">
        <v>2.332078504493011</v>
      </c>
      <c r="AL110" s="18">
        <v>-5.3496414225326916</v>
      </c>
      <c r="AM110" s="18">
        <v>-0.76489166271536846</v>
      </c>
      <c r="AN110" s="18">
        <v>-1.0452359328782963</v>
      </c>
      <c r="AO110" s="18">
        <v>-1.0225452217336652</v>
      </c>
      <c r="AP110" s="18">
        <v>-4.0171699846682332</v>
      </c>
      <c r="AQ110" s="18">
        <v>0.33711207623286388</v>
      </c>
      <c r="AR110" s="18">
        <v>0.22087856823117974</v>
      </c>
      <c r="AS110" s="18">
        <v>-1.7981362441594784</v>
      </c>
      <c r="AT110" s="18">
        <v>0.72919733681759857</v>
      </c>
      <c r="AU110" s="18">
        <v>-0.54872538785092051</v>
      </c>
      <c r="AV110" s="18">
        <v>-2.0182370312109663</v>
      </c>
      <c r="AW110" s="18">
        <v>-8.87419355360373</v>
      </c>
      <c r="AX110" s="18">
        <v>-0.19446842779142209</v>
      </c>
      <c r="AY110" s="18">
        <v>-3.6247917799809626</v>
      </c>
      <c r="AZ110" s="18">
        <v>-2.7295823606152436</v>
      </c>
      <c r="BA110" s="18">
        <v>-1.1513121404667037</v>
      </c>
      <c r="BB110" s="18">
        <v>2.967895846127961</v>
      </c>
      <c r="BC110" s="18">
        <v>2.8269327842707512</v>
      </c>
      <c r="BD110" s="18">
        <v>-0.47863921512542995</v>
      </c>
      <c r="BE110" s="18">
        <v>-4.8308050722340186</v>
      </c>
      <c r="BF110" s="18">
        <v>2.8718401901651633</v>
      </c>
      <c r="BG110" s="18">
        <v>0.2338830348391836</v>
      </c>
      <c r="BH110" s="18">
        <v>0.29481511962824208</v>
      </c>
      <c r="BI110" s="18">
        <v>3.0239045326040181</v>
      </c>
      <c r="BJ110" s="18">
        <v>-2.9133073310873634</v>
      </c>
      <c r="BK110" s="18">
        <v>-2.1889370659058036</v>
      </c>
      <c r="BL110" s="18">
        <v>7.0673406608043194</v>
      </c>
      <c r="BM110" s="18">
        <v>0.36150581967273143</v>
      </c>
      <c r="BN110" s="18">
        <v>-1.0868952222108483</v>
      </c>
      <c r="BO110" s="18">
        <v>-5.9938341728739859</v>
      </c>
      <c r="BP110" s="18">
        <v>0.35647503062604413</v>
      </c>
      <c r="BQ110" s="18">
        <v>1.9179036672769911</v>
      </c>
      <c r="BR110" s="18">
        <v>-10.121101541303707</v>
      </c>
      <c r="BS110" s="18">
        <v>1.0085294765771857</v>
      </c>
      <c r="BT110" s="18">
        <v>-1.3268363159554872</v>
      </c>
      <c r="BU110" s="18">
        <v>-0.964637613429842</v>
      </c>
      <c r="BV110" s="18">
        <v>-3.9269748270897242</v>
      </c>
      <c r="BW110" s="18">
        <v>3.5613542617787541E-2</v>
      </c>
      <c r="BX110" s="18">
        <v>2.3303238493881566</v>
      </c>
      <c r="BY110" s="18">
        <v>-1.7705744545122422</v>
      </c>
      <c r="BZ110" s="18">
        <v>1.534427242307661</v>
      </c>
      <c r="CA110" s="18">
        <v>2.7107879078105395</v>
      </c>
      <c r="CB110" s="18">
        <v>-1.2503482722145363</v>
      </c>
      <c r="CC110" s="18">
        <v>4.7426248299022573</v>
      </c>
      <c r="CD110" s="18">
        <v>-0.74499153855441202</v>
      </c>
      <c r="CE110" s="18">
        <v>-0.88242541935158791</v>
      </c>
      <c r="CF110" s="18">
        <v>2.0419519348764985</v>
      </c>
      <c r="CG110" s="18">
        <v>-1.8444781590203609</v>
      </c>
      <c r="CH110" s="18">
        <v>-0.87524657002820538</v>
      </c>
      <c r="CI110" s="18">
        <v>-1.5512685262950305</v>
      </c>
      <c r="CJ110" s="18">
        <v>-1.478069493107693</v>
      </c>
      <c r="CK110" s="18">
        <v>0.48416876660319497</v>
      </c>
      <c r="CL110" s="18">
        <v>2.8325614969429345</v>
      </c>
      <c r="CM110" s="18">
        <v>0.1947487626849147</v>
      </c>
      <c r="CN110" s="18">
        <v>-3.5493715635899186</v>
      </c>
      <c r="CO110" s="18">
        <v>-5.1897564264544238</v>
      </c>
      <c r="CP110" s="18">
        <v>-0.49853521818727792</v>
      </c>
      <c r="CQ110" s="18">
        <v>3.7100307431384123</v>
      </c>
      <c r="CR110" s="18">
        <v>-0.35940410429573522</v>
      </c>
      <c r="CS110" s="18">
        <v>-3.1451143107784154</v>
      </c>
      <c r="CT110" s="18">
        <v>-3.62583902708429</v>
      </c>
      <c r="CU110" s="18">
        <v>2.2643535763517422</v>
      </c>
      <c r="CV110" s="18">
        <v>3.1128464514389069</v>
      </c>
      <c r="CW110" s="18">
        <v>-0.9116926756189605</v>
      </c>
      <c r="CX110" s="18">
        <v>0.5012791653837344</v>
      </c>
      <c r="CY110" s="18">
        <v>0.7428777451773565</v>
      </c>
      <c r="CZ110" s="18">
        <v>-1.3045363749629932</v>
      </c>
      <c r="DA110" s="18">
        <v>6.6861321979279831</v>
      </c>
      <c r="DB110" s="18">
        <v>-2.8206523252448008</v>
      </c>
      <c r="DC110" s="18">
        <v>3.5286210387062518</v>
      </c>
      <c r="DD110" s="18">
        <v>-1.8116957996095107</v>
      </c>
      <c r="DE110" s="18">
        <v>-3.4593446595624844</v>
      </c>
      <c r="DF110" s="18">
        <v>-8.9062659345548596</v>
      </c>
      <c r="DG110" s="18">
        <v>-9.1995389740948674E-2</v>
      </c>
      <c r="DH110" s="18">
        <v>-2.6355718253971512</v>
      </c>
      <c r="DI110" s="18">
        <v>0.41857162966277561</v>
      </c>
      <c r="DJ110" s="18">
        <v>2.8502327049617149</v>
      </c>
      <c r="DK110" s="18">
        <v>-2.1995113468816463</v>
      </c>
      <c r="DL110" s="18">
        <v>-5.3823317044062993</v>
      </c>
      <c r="DM110" s="18">
        <v>-4.2022257807836354</v>
      </c>
      <c r="DN110" s="18">
        <v>-0.63356078854176268</v>
      </c>
      <c r="DO110" s="18">
        <v>-8.690212129207957</v>
      </c>
      <c r="DP110" s="18">
        <v>-0.96581785840183187</v>
      </c>
      <c r="DQ110" s="18">
        <v>-2.2073197547303192</v>
      </c>
      <c r="DR110" s="18">
        <v>0.45791431452065368</v>
      </c>
      <c r="DS110" s="18">
        <v>3.5231020524677414E-2</v>
      </c>
      <c r="DT110" s="18">
        <v>5.127341282956186</v>
      </c>
      <c r="DU110" s="18">
        <v>-0.18515759879608512</v>
      </c>
      <c r="DV110" s="18">
        <v>1.3978526318546098</v>
      </c>
      <c r="DW110" s="18">
        <v>1.49820984534992</v>
      </c>
      <c r="DX110" s="18">
        <v>0.58583027283357669</v>
      </c>
      <c r="DY110" s="18">
        <v>-0.60228374725524481</v>
      </c>
      <c r="DZ110" s="18">
        <v>0.38154640756113101</v>
      </c>
      <c r="EA110" s="18">
        <v>0.26273782099325771</v>
      </c>
      <c r="EB110" s="18">
        <v>-0.19806896388942177</v>
      </c>
      <c r="EC110" s="18">
        <v>-3.7044962431993791</v>
      </c>
      <c r="ED110" s="18">
        <v>-0.10673796568697747</v>
      </c>
      <c r="EE110" s="18">
        <v>-0.79600411145407168</v>
      </c>
      <c r="EF110" s="18">
        <v>1.8970150897242553</v>
      </c>
      <c r="EG110" s="18">
        <v>-3.2933485229691888</v>
      </c>
      <c r="EH110" s="18">
        <v>-0.29861050281914026</v>
      </c>
      <c r="EI110" s="18">
        <v>-0.93790316260765105</v>
      </c>
      <c r="EJ110" s="18">
        <v>-4.9346985828158658</v>
      </c>
      <c r="EK110" s="18">
        <v>0.66377567740892052</v>
      </c>
      <c r="EL110" s="18">
        <v>2.0534952197488736</v>
      </c>
      <c r="EM110" s="18">
        <v>0.37562330706325664</v>
      </c>
      <c r="EN110" s="18">
        <v>1.1222882830085812</v>
      </c>
      <c r="EO110" s="18">
        <v>0.18062153313568302</v>
      </c>
      <c r="EP110" s="18">
        <v>-1.0297025774786703</v>
      </c>
      <c r="EQ110" s="18">
        <v>-1.2157787423089654</v>
      </c>
      <c r="ER110" s="18">
        <v>-1.105195355704923</v>
      </c>
      <c r="ES110" s="18">
        <v>-0.113789961207727</v>
      </c>
      <c r="ET110" s="18">
        <v>1.0450986825114024</v>
      </c>
      <c r="EU110" s="18">
        <v>4.7376279277147608</v>
      </c>
      <c r="EV110" s="18">
        <v>-0.89228367602637948</v>
      </c>
      <c r="EW110" s="18">
        <v>-1.9116460296616193</v>
      </c>
      <c r="EX110" s="18">
        <v>-0.69231926143546729</v>
      </c>
      <c r="EY110" s="18">
        <v>-4.0793361993225465</v>
      </c>
      <c r="EZ110" s="18">
        <v>1.7958802598184374</v>
      </c>
      <c r="FA110" s="18">
        <v>-1.3312008342058064</v>
      </c>
      <c r="FB110" s="18">
        <v>-3.1179659717787205</v>
      </c>
      <c r="FC110" s="18">
        <v>-1.1632257511540611</v>
      </c>
      <c r="FD110" s="18">
        <v>-0.72976388943611381</v>
      </c>
      <c r="FE110" s="18">
        <v>1.112944936942861</v>
      </c>
      <c r="FF110" s="18">
        <v>0.52767472529567772</v>
      </c>
      <c r="FG110" s="18">
        <v>0.55984737114406125</v>
      </c>
      <c r="FH110" s="18">
        <v>-1.151975050113256</v>
      </c>
      <c r="FI110" s="18">
        <v>4.0448437682448386</v>
      </c>
      <c r="FJ110" s="18">
        <v>-5.3265145008691528</v>
      </c>
      <c r="FK110" s="18">
        <v>9.4110994922190354</v>
      </c>
      <c r="FL110" s="18">
        <v>-1.233100136177018</v>
      </c>
      <c r="FM110" s="18">
        <v>-1.0614595317636466</v>
      </c>
      <c r="FN110" s="18">
        <v>1.440904830728051</v>
      </c>
      <c r="FO110" s="18">
        <v>0.51165350408468124</v>
      </c>
      <c r="FP110" s="18">
        <v>-0.92877089042812533</v>
      </c>
      <c r="FQ110" s="18">
        <v>0.63744586431828287</v>
      </c>
      <c r="FR110" s="18">
        <v>-0.74895631259150308</v>
      </c>
      <c r="FS110" s="18">
        <v>0.45959863961594627</v>
      </c>
      <c r="FT110" s="18">
        <v>-0.47023334402734607</v>
      </c>
      <c r="FU110" s="18">
        <v>-2.8375558386337563</v>
      </c>
      <c r="FV110" s="18">
        <v>-3.6440663882483815</v>
      </c>
      <c r="FW110" s="18">
        <v>2.9515304997954295E-2</v>
      </c>
      <c r="FX110" s="18">
        <v>0.21324229764141331</v>
      </c>
      <c r="FY110" s="18">
        <v>-0.66315345179839658</v>
      </c>
      <c r="FZ110" s="18">
        <v>-6.953544850389501</v>
      </c>
      <c r="GA110" s="18">
        <v>1.9506508948334911</v>
      </c>
      <c r="GB110" s="18">
        <v>-2.9986567531328561</v>
      </c>
      <c r="GC110" s="18">
        <v>-0.26327697463766031</v>
      </c>
      <c r="GD110" s="18">
        <v>-1.9290303117737442</v>
      </c>
      <c r="GE110" s="18">
        <v>2.0133172318029744</v>
      </c>
      <c r="GF110" s="18">
        <v>3.6638423256032322</v>
      </c>
      <c r="GG110" s="18">
        <v>-0.3175167792488881</v>
      </c>
      <c r="GH110" s="18">
        <v>-1.3763873006459422</v>
      </c>
      <c r="GI110" s="18">
        <v>0.26882806456349018</v>
      </c>
      <c r="GJ110" s="18">
        <v>0.48287822021140103</v>
      </c>
      <c r="GK110" s="18">
        <v>2.2868578346437296E-2</v>
      </c>
      <c r="GL110" s="18">
        <v>-0.15794111743232014</v>
      </c>
      <c r="GM110" s="18">
        <v>-2.9360823844594743</v>
      </c>
      <c r="GN110" s="18">
        <v>-1.1932683192042621</v>
      </c>
      <c r="GO110" s="18">
        <v>-1.7640829628620063</v>
      </c>
      <c r="GP110" s="18">
        <v>-2.4345372313599616</v>
      </c>
      <c r="GQ110" s="18">
        <v>-0.5324718962596654</v>
      </c>
      <c r="GR110" s="18">
        <v>7.1727526217577395</v>
      </c>
      <c r="GS110" s="18">
        <v>-2.5081531957895713</v>
      </c>
      <c r="GT110" s="18">
        <v>-0.30946574373354147</v>
      </c>
    </row>
    <row r="111" spans="1:202" x14ac:dyDescent="0.2">
      <c r="A111" s="17">
        <v>10</v>
      </c>
      <c r="B111" s="18">
        <v>2.2399422214741698</v>
      </c>
      <c r="C111" s="18">
        <v>3.6142049659288005</v>
      </c>
      <c r="D111" s="18">
        <v>5.7044000027721253E-2</v>
      </c>
      <c r="E111" s="18">
        <v>2.3157577825763069</v>
      </c>
      <c r="F111" s="18">
        <v>1.2717598802792665</v>
      </c>
      <c r="G111" s="18">
        <v>-1.1324426018359177</v>
      </c>
      <c r="H111" s="18">
        <v>3.1759129415480034</v>
      </c>
      <c r="I111" s="18">
        <v>-0.23378263645551245</v>
      </c>
      <c r="J111" s="18">
        <v>0.834410795605799</v>
      </c>
      <c r="K111" s="18">
        <v>-3.4416537965719209</v>
      </c>
      <c r="L111" s="18">
        <v>-0.17666103745299466</v>
      </c>
      <c r="M111" s="18">
        <v>0.70642839777498345</v>
      </c>
      <c r="N111" s="18">
        <v>6.3409868866931136</v>
      </c>
      <c r="O111" s="18">
        <v>-5.8337245783850189E-2</v>
      </c>
      <c r="P111" s="18">
        <v>5.5300047076682297</v>
      </c>
      <c r="Q111" s="18">
        <v>-1.320506682927709</v>
      </c>
      <c r="R111" s="18">
        <v>6.5042298260382676</v>
      </c>
      <c r="S111" s="18">
        <v>0.32972381605488799</v>
      </c>
      <c r="T111" s="18">
        <v>-0.60536660349097826</v>
      </c>
      <c r="U111" s="18">
        <v>6.2247951001951805</v>
      </c>
      <c r="V111" s="18">
        <v>-0.25069837925357996</v>
      </c>
      <c r="W111" s="18">
        <v>-0.7481453800692297</v>
      </c>
      <c r="X111" s="18">
        <v>-0.19581457487699039</v>
      </c>
      <c r="Y111" s="18">
        <v>-1.1188228038369292</v>
      </c>
      <c r="Z111" s="18">
        <v>4.5852286658663193</v>
      </c>
      <c r="AA111" s="18">
        <v>-2.0804945009033506</v>
      </c>
      <c r="AB111" s="18">
        <v>0.33359202935315752</v>
      </c>
      <c r="AC111" s="18">
        <v>0.31206798539700076</v>
      </c>
      <c r="AD111" s="18">
        <v>1.994459362445175</v>
      </c>
      <c r="AE111" s="18">
        <v>1.2064083573611575</v>
      </c>
      <c r="AF111" s="18">
        <v>1.7749338784425166</v>
      </c>
      <c r="AG111" s="18">
        <v>3.6882537445320644</v>
      </c>
      <c r="AH111" s="18">
        <v>-2.487953769125328</v>
      </c>
      <c r="AI111" s="18">
        <v>-4.3708864583811007</v>
      </c>
      <c r="AJ111" s="18">
        <v>-5.943754201295528</v>
      </c>
      <c r="AK111" s="18">
        <v>4.1476067351475194</v>
      </c>
      <c r="AL111" s="18">
        <v>7.6868937873205763</v>
      </c>
      <c r="AM111" s="18">
        <v>1.4381345714355145</v>
      </c>
      <c r="AN111" s="18">
        <v>-1.7946581477988062</v>
      </c>
      <c r="AO111" s="18">
        <v>-2.606171207507511</v>
      </c>
      <c r="AP111" s="18">
        <v>2.8291949965912675</v>
      </c>
      <c r="AQ111" s="18">
        <v>-0.51840467902607879</v>
      </c>
      <c r="AR111" s="18">
        <v>1.478822640568715</v>
      </c>
      <c r="AS111" s="18">
        <v>10.744558994882309</v>
      </c>
      <c r="AT111" s="18">
        <v>2.9911006642391125</v>
      </c>
      <c r="AU111" s="18">
        <v>0.71331839158216515</v>
      </c>
      <c r="AV111" s="18">
        <v>2.064190748291896</v>
      </c>
      <c r="AW111" s="18">
        <v>1.8017113402277316</v>
      </c>
      <c r="AX111" s="18">
        <v>1.4073389073548037</v>
      </c>
      <c r="AY111" s="18">
        <v>4.8835237156604467</v>
      </c>
      <c r="AZ111" s="18">
        <v>1.7615507490590705</v>
      </c>
      <c r="BA111" s="18">
        <v>1.9426603211590019</v>
      </c>
      <c r="BB111" s="18">
        <v>5.1292898505377691</v>
      </c>
      <c r="BC111" s="18">
        <v>2.259859705648291</v>
      </c>
      <c r="BD111" s="18">
        <v>-4.3212750759262075</v>
      </c>
      <c r="BE111" s="18">
        <v>-0.11713881339724419</v>
      </c>
      <c r="BF111" s="18">
        <v>-2.3967774496351266</v>
      </c>
      <c r="BG111" s="18">
        <v>-0.7751449321839301</v>
      </c>
      <c r="BH111" s="18">
        <v>2.1494657726642692</v>
      </c>
      <c r="BI111" s="18">
        <v>2.3775012779290319</v>
      </c>
      <c r="BJ111" s="18">
        <v>0.48168054110131514</v>
      </c>
      <c r="BK111" s="18">
        <v>2.2809696884140949</v>
      </c>
      <c r="BL111" s="18">
        <v>0.78409787137575027</v>
      </c>
      <c r="BM111" s="18">
        <v>-2.550751685377429</v>
      </c>
      <c r="BN111" s="18">
        <v>-3.8092968683409261</v>
      </c>
      <c r="BO111" s="18">
        <v>5.5801100434783208</v>
      </c>
      <c r="BP111" s="18">
        <v>0.82071575591281309</v>
      </c>
      <c r="BQ111" s="18">
        <v>-0.13369369676607301</v>
      </c>
      <c r="BR111" s="18">
        <v>3.2213010675201974</v>
      </c>
      <c r="BS111" s="18">
        <v>3.0682726851970332</v>
      </c>
      <c r="BT111" s="18">
        <v>2.862355197190257</v>
      </c>
      <c r="BU111" s="18">
        <v>0.41086608797344798</v>
      </c>
      <c r="BV111" s="18">
        <v>3.3615032358461532</v>
      </c>
      <c r="BW111" s="18">
        <v>-1.8865010555814441</v>
      </c>
      <c r="BX111" s="18">
        <v>-1.6957160385918029</v>
      </c>
      <c r="BY111" s="18">
        <v>2.5752020204804049</v>
      </c>
      <c r="BZ111" s="18">
        <v>3.8292533065790018</v>
      </c>
      <c r="CA111" s="18">
        <v>4.3134521199921281</v>
      </c>
      <c r="CB111" s="18">
        <v>2.0671221806669915</v>
      </c>
      <c r="CC111" s="18">
        <v>5.738770422934131</v>
      </c>
      <c r="CD111" s="18">
        <v>1.8809358828039073</v>
      </c>
      <c r="CE111" s="18">
        <v>0.27680294467492295</v>
      </c>
      <c r="CF111" s="18">
        <v>3.3535999181360969</v>
      </c>
      <c r="CG111" s="18">
        <v>4.2419347636436964</v>
      </c>
      <c r="CH111" s="18">
        <v>2.5408052556996816</v>
      </c>
      <c r="CI111" s="18">
        <v>2.9633377067397326</v>
      </c>
      <c r="CJ111" s="18">
        <v>2.9969915001105756</v>
      </c>
      <c r="CK111" s="18">
        <v>-0.66543779490321708</v>
      </c>
      <c r="CL111" s="18">
        <v>4.9572892886694611</v>
      </c>
      <c r="CM111" s="18">
        <v>10.73796736880638</v>
      </c>
      <c r="CN111" s="18">
        <v>-1.790710522917113</v>
      </c>
      <c r="CO111" s="18">
        <v>4.2321050227858841</v>
      </c>
      <c r="CP111" s="18">
        <v>0.61144680513928806</v>
      </c>
      <c r="CQ111" s="18">
        <v>6.1195673677199185</v>
      </c>
      <c r="CR111" s="18">
        <v>4.2195113404761946</v>
      </c>
      <c r="CS111" s="18">
        <v>6.8446810741637476</v>
      </c>
      <c r="CT111" s="18">
        <v>-2.4372956671958614</v>
      </c>
      <c r="CU111" s="18">
        <v>1.5662134280763342</v>
      </c>
      <c r="CV111" s="18">
        <v>-0.89425351954215904</v>
      </c>
      <c r="CW111" s="18">
        <v>-2.9375495805874197</v>
      </c>
      <c r="CX111" s="18">
        <v>5.9478168520248431</v>
      </c>
      <c r="CY111" s="18">
        <v>-1.1906264251606147</v>
      </c>
      <c r="CZ111" s="18">
        <v>-0.76815183553413502</v>
      </c>
      <c r="DA111" s="18">
        <v>5.1748862872979595</v>
      </c>
      <c r="DB111" s="18">
        <v>-0.33604360990351001</v>
      </c>
      <c r="DC111" s="18">
        <v>-0.39753972983185148</v>
      </c>
      <c r="DD111" s="18">
        <v>2.8849190489923595</v>
      </c>
      <c r="DE111" s="18">
        <v>2.769483386273953</v>
      </c>
      <c r="DF111" s="18">
        <v>3.7283784247181586</v>
      </c>
      <c r="DG111" s="18">
        <v>3.254495650170095</v>
      </c>
      <c r="DH111" s="18">
        <v>6.9035744952553859</v>
      </c>
      <c r="DI111" s="18">
        <v>3.8066648154646994</v>
      </c>
      <c r="DJ111" s="18">
        <v>1.5258174465688568</v>
      </c>
      <c r="DK111" s="18">
        <v>2.4103415392380478</v>
      </c>
      <c r="DL111" s="18">
        <v>0.28214473475151114</v>
      </c>
      <c r="DM111" s="18">
        <v>4.0816576591329383</v>
      </c>
      <c r="DN111" s="18">
        <v>1.5593971424745947</v>
      </c>
      <c r="DO111" s="18">
        <v>-2.2223624451445643</v>
      </c>
      <c r="DP111" s="18">
        <v>2.8085370007541668</v>
      </c>
      <c r="DQ111" s="18">
        <v>3.6642069735871754</v>
      </c>
      <c r="DR111" s="18">
        <v>-5.7025965324681636</v>
      </c>
      <c r="DS111" s="18">
        <v>0.89792865257289312</v>
      </c>
      <c r="DT111" s="18">
        <v>1.7187017001447917</v>
      </c>
      <c r="DU111" s="18">
        <v>1.926688897085272</v>
      </c>
      <c r="DV111" s="18">
        <v>3.3016405007090643</v>
      </c>
      <c r="DW111" s="18">
        <v>1.1553297164222214</v>
      </c>
      <c r="DX111" s="18">
        <v>-1.1494998574125082</v>
      </c>
      <c r="DY111" s="18">
        <v>0.52009135606629253</v>
      </c>
      <c r="DZ111" s="18">
        <v>1.3059372151273019</v>
      </c>
      <c r="EA111" s="18">
        <v>2.3577813650482513</v>
      </c>
      <c r="EB111" s="18">
        <v>3.3745775397668916</v>
      </c>
      <c r="EC111" s="18">
        <v>-0.95641379702957807</v>
      </c>
      <c r="ED111" s="18">
        <v>3.5439884002951909</v>
      </c>
      <c r="EE111" s="18">
        <v>4.2578195061521447</v>
      </c>
      <c r="EF111" s="18">
        <v>2.442663726920046</v>
      </c>
      <c r="EG111" s="18">
        <v>1.4494210155971838</v>
      </c>
      <c r="EH111" s="18">
        <v>0.3008274255699242</v>
      </c>
      <c r="EI111" s="18">
        <v>3.4892305248885211</v>
      </c>
      <c r="EJ111" s="18">
        <v>6.3632027008975633E-2</v>
      </c>
      <c r="EK111" s="18">
        <v>2.3526152233658264</v>
      </c>
      <c r="EL111" s="18">
        <v>-1.4410934878953203</v>
      </c>
      <c r="EM111" s="18">
        <v>0.55452095881635799</v>
      </c>
      <c r="EN111" s="18">
        <v>1.7798099924066491</v>
      </c>
      <c r="EO111" s="18">
        <v>0.83817703801497445</v>
      </c>
      <c r="EP111" s="18">
        <v>-1.3103704222288381</v>
      </c>
      <c r="EQ111" s="18">
        <v>3.6205533974832615</v>
      </c>
      <c r="ER111" s="18">
        <v>1.1409487149054012</v>
      </c>
      <c r="ES111" s="18">
        <v>4.7956359783767368</v>
      </c>
      <c r="ET111" s="18">
        <v>3.9630806402004</v>
      </c>
      <c r="EU111" s="18">
        <v>11.981727064640523</v>
      </c>
      <c r="EV111" s="18">
        <v>2.3978340121754913</v>
      </c>
      <c r="EW111" s="18">
        <v>1.5501926718031451</v>
      </c>
      <c r="EX111" s="18">
        <v>6.3102995199912026</v>
      </c>
      <c r="EY111" s="18">
        <v>-1.2878530472315592</v>
      </c>
      <c r="EZ111" s="18">
        <v>-5.5711607537108065</v>
      </c>
      <c r="FA111" s="18">
        <v>2.9031071595317468</v>
      </c>
      <c r="FB111" s="18">
        <v>0.82909578256494298</v>
      </c>
      <c r="FC111" s="18">
        <v>2.5756940012252283</v>
      </c>
      <c r="FD111" s="18">
        <v>-0.7809778589072951</v>
      </c>
      <c r="FE111" s="18">
        <v>-0.56222047456354252</v>
      </c>
      <c r="FF111" s="18">
        <v>2.5143885772762378</v>
      </c>
      <c r="FG111" s="18">
        <v>2.7289594855353183</v>
      </c>
      <c r="FH111" s="18">
        <v>-0.85680309563731505</v>
      </c>
      <c r="FI111" s="18">
        <v>-1.230046805827735</v>
      </c>
      <c r="FJ111" s="18">
        <v>5.5271537919505995</v>
      </c>
      <c r="FK111" s="18">
        <v>2.7364337941327195</v>
      </c>
      <c r="FL111" s="18">
        <v>3.5488045945857176</v>
      </c>
      <c r="FM111" s="18">
        <v>-1.6485578255706375</v>
      </c>
      <c r="FN111" s="18">
        <v>0.17181425650550081</v>
      </c>
      <c r="FO111" s="18">
        <v>-1.9440588091830397</v>
      </c>
      <c r="FP111" s="18">
        <v>2.3332664939273347</v>
      </c>
      <c r="FQ111" s="18">
        <v>2.4983359355555521</v>
      </c>
      <c r="FR111" s="18">
        <v>3.0306829186185902</v>
      </c>
      <c r="FS111" s="18">
        <v>4.5004853964737617</v>
      </c>
      <c r="FT111" s="18">
        <v>2.0462152856752907</v>
      </c>
      <c r="FU111" s="18">
        <v>-4.3933436936576413</v>
      </c>
      <c r="FV111" s="18">
        <v>4.3238967084472382</v>
      </c>
      <c r="FW111" s="18">
        <v>4.219705147349087</v>
      </c>
      <c r="FX111" s="18">
        <v>0.47364559208692092</v>
      </c>
      <c r="FY111" s="18">
        <v>0.53363126929930704</v>
      </c>
      <c r="FZ111" s="18">
        <v>2.5549024753532672</v>
      </c>
      <c r="GA111" s="18">
        <v>-2.5293333846294264</v>
      </c>
      <c r="GB111" s="18">
        <v>-0.82256215718534209</v>
      </c>
      <c r="GC111" s="18">
        <v>-0.99968096643304827</v>
      </c>
      <c r="GD111" s="18">
        <v>5.4338138182843352</v>
      </c>
      <c r="GE111" s="18">
        <v>0.16322637457348277</v>
      </c>
      <c r="GF111" s="18">
        <v>9.8075602042188876</v>
      </c>
      <c r="GG111" s="18">
        <v>2.0087534510992962</v>
      </c>
      <c r="GH111" s="18">
        <v>1.8024798517625431</v>
      </c>
      <c r="GI111" s="18">
        <v>-1.4520990219769629</v>
      </c>
      <c r="GJ111" s="18">
        <v>0.76833842743306735</v>
      </c>
      <c r="GK111" s="18">
        <v>1.0024781087504042</v>
      </c>
      <c r="GL111" s="18">
        <v>2.0540409407595965</v>
      </c>
      <c r="GM111" s="18">
        <v>2.9848633332767642</v>
      </c>
      <c r="GN111" s="18">
        <v>1.5847783067304035</v>
      </c>
      <c r="GO111" s="18">
        <v>3.0941642222786259</v>
      </c>
      <c r="GP111" s="18">
        <v>1.6822514182505659</v>
      </c>
      <c r="GQ111" s="18">
        <v>2.3406854633475969</v>
      </c>
      <c r="GR111" s="18">
        <v>1.7551182849659002</v>
      </c>
      <c r="GS111" s="18">
        <v>5.3121865335952094</v>
      </c>
      <c r="GT111" s="18">
        <v>2.1019440895581347</v>
      </c>
    </row>
    <row r="112" spans="1:202" x14ac:dyDescent="0.2">
      <c r="A112" s="17">
        <v>11</v>
      </c>
      <c r="B112" s="18">
        <v>4.6742307211734726</v>
      </c>
      <c r="C112" s="18">
        <v>4.2408281028257679</v>
      </c>
      <c r="D112" s="18">
        <v>0.22088491494269724</v>
      </c>
      <c r="E112" s="18">
        <v>2.655758478770343</v>
      </c>
      <c r="F112" s="18">
        <v>1.7030260986971417</v>
      </c>
      <c r="G112" s="18">
        <v>5.4464975283132819</v>
      </c>
      <c r="H112" s="18">
        <v>6.6438267828632318</v>
      </c>
      <c r="I112" s="18">
        <v>1.7540402090556246</v>
      </c>
      <c r="J112" s="18">
        <v>3.3250979577549251</v>
      </c>
      <c r="K112" s="18">
        <v>0.74541658890481477</v>
      </c>
      <c r="L112" s="18">
        <v>6.345034470720476</v>
      </c>
      <c r="M112" s="18">
        <v>-9.4546154499864699E-2</v>
      </c>
      <c r="N112" s="18">
        <v>3.2308566108418693</v>
      </c>
      <c r="O112" s="18">
        <v>0.93032933535287943</v>
      </c>
      <c r="P112" s="18">
        <v>10.941590891865477</v>
      </c>
      <c r="Q112" s="18">
        <v>2.0567742806048392</v>
      </c>
      <c r="R112" s="18">
        <v>7.2044806794785066</v>
      </c>
      <c r="S112" s="18">
        <v>1.115473487530894</v>
      </c>
      <c r="T112" s="18">
        <v>1.3388933051983085</v>
      </c>
      <c r="U112" s="18">
        <v>2.6918610770332831</v>
      </c>
      <c r="V112" s="18">
        <v>3.7019957085931052</v>
      </c>
      <c r="W112" s="18">
        <v>-2.4419229613174345</v>
      </c>
      <c r="X112" s="18">
        <v>-3.0787088917562935</v>
      </c>
      <c r="Y112" s="18">
        <v>6.1709681518039989</v>
      </c>
      <c r="Z112" s="18">
        <v>3.9683613122138324</v>
      </c>
      <c r="AA112" s="18">
        <v>-2.2791421105373888</v>
      </c>
      <c r="AB112" s="18">
        <v>0.61028942785701379</v>
      </c>
      <c r="AC112" s="18">
        <v>2.7592292593915557</v>
      </c>
      <c r="AD112" s="18">
        <v>4.4083907066842656</v>
      </c>
      <c r="AE112" s="18">
        <v>-0.4042254396477663</v>
      </c>
      <c r="AF112" s="18">
        <v>5.4790815584927675</v>
      </c>
      <c r="AG112" s="18">
        <v>5.8768571399556535</v>
      </c>
      <c r="AH112" s="18">
        <v>1.3951612599510728</v>
      </c>
      <c r="AI112" s="18">
        <v>-1.3163037979670178</v>
      </c>
      <c r="AJ112" s="18">
        <v>-0.23178109110525463</v>
      </c>
      <c r="AK112" s="18">
        <v>5.5725562687628942</v>
      </c>
      <c r="AL112" s="18">
        <v>5.0661500752531952</v>
      </c>
      <c r="AM112" s="18">
        <v>3.016470667528047</v>
      </c>
      <c r="AN112" s="18">
        <v>0.31360109180353024</v>
      </c>
      <c r="AO112" s="18">
        <v>2.518855796015715</v>
      </c>
      <c r="AP112" s="18">
        <v>10.318422274799236</v>
      </c>
      <c r="AQ112" s="18">
        <v>-1.4435778086152022</v>
      </c>
      <c r="AR112" s="18">
        <v>1.3741566694522389</v>
      </c>
      <c r="AS112" s="18">
        <v>0.68920767105650693</v>
      </c>
      <c r="AT112" s="18">
        <v>5.2710402249046755</v>
      </c>
      <c r="AU112" s="18">
        <v>1.9463067249078707</v>
      </c>
      <c r="AV112" s="18">
        <v>5.5566143291076511</v>
      </c>
      <c r="AW112" s="18">
        <v>4.6537558935754859</v>
      </c>
      <c r="AX112" s="18">
        <v>3.0823689348757601</v>
      </c>
      <c r="AY112" s="18">
        <v>2.8330775177808727</v>
      </c>
      <c r="AZ112" s="18">
        <v>3.3938367269447749</v>
      </c>
      <c r="BA112" s="18">
        <v>5.4132474455949744</v>
      </c>
      <c r="BB112" s="18">
        <v>3.0015783500460786</v>
      </c>
      <c r="BC112" s="18">
        <v>-1.4980158178668355</v>
      </c>
      <c r="BD112" s="18">
        <v>4.2736030838178225</v>
      </c>
      <c r="BE112" s="18">
        <v>1.253810198104063</v>
      </c>
      <c r="BF112" s="18">
        <v>0.58207791181135504</v>
      </c>
      <c r="BG112" s="18">
        <v>-1.3098690770214803</v>
      </c>
      <c r="BH112" s="18">
        <v>1.0849253438900641</v>
      </c>
      <c r="BI112" s="18">
        <v>2.6646478113526646</v>
      </c>
      <c r="BJ112" s="18">
        <v>-4.8468976007337661</v>
      </c>
      <c r="BK112" s="18">
        <v>-1.6054634872228459</v>
      </c>
      <c r="BL112" s="18">
        <v>1.4870764151064666</v>
      </c>
      <c r="BM112" s="18">
        <v>2.3865149993315722</v>
      </c>
      <c r="BN112" s="18">
        <v>2.7689512684190265</v>
      </c>
      <c r="BO112" s="18">
        <v>4.7907810869799317</v>
      </c>
      <c r="BP112" s="18">
        <v>-0.70096696512458334</v>
      </c>
      <c r="BQ112" s="18">
        <v>2.2061462948599417</v>
      </c>
      <c r="BR112" s="18">
        <v>1.581731006255791</v>
      </c>
      <c r="BS112" s="18">
        <v>-0.60473960919179071</v>
      </c>
      <c r="BT112" s="18">
        <v>6.3235962209655492</v>
      </c>
      <c r="BU112" s="18">
        <v>0.91867718863416059</v>
      </c>
      <c r="BV112" s="18">
        <v>6.2639221952368702</v>
      </c>
      <c r="BW112" s="18">
        <v>5.5007740655024229E-2</v>
      </c>
      <c r="BX112" s="18">
        <v>-0.79771032003076447</v>
      </c>
      <c r="BY112" s="18">
        <v>6.302666406026721</v>
      </c>
      <c r="BZ112" s="18">
        <v>-0.70238498300521357</v>
      </c>
      <c r="CA112" s="18">
        <v>7.0210069218975866</v>
      </c>
      <c r="CB112" s="18">
        <v>2.1520451275375949</v>
      </c>
      <c r="CC112" s="18">
        <v>8.327136886847331</v>
      </c>
      <c r="CD112" s="18">
        <v>4.5151076832252519</v>
      </c>
      <c r="CE112" s="18">
        <v>2.4635100900980711</v>
      </c>
      <c r="CF112" s="18">
        <v>4.8298207268814917</v>
      </c>
      <c r="CG112" s="18">
        <v>5.2971156546930072</v>
      </c>
      <c r="CH112" s="18">
        <v>5.3466716715491804</v>
      </c>
      <c r="CI112" s="18">
        <v>8.2362416416643498</v>
      </c>
      <c r="CJ112" s="18">
        <v>6.477001414064202</v>
      </c>
      <c r="CK112" s="18">
        <v>0.47122740032045529</v>
      </c>
      <c r="CL112" s="18">
        <v>6.9727289044309027E-2</v>
      </c>
      <c r="CM112" s="18">
        <v>6.6157253730043593</v>
      </c>
      <c r="CN112" s="18">
        <v>9.3291659025031404</v>
      </c>
      <c r="CO112" s="18">
        <v>1.3882991672401421</v>
      </c>
      <c r="CP112" s="18">
        <v>3.2047343855882096</v>
      </c>
      <c r="CQ112" s="18">
        <v>4.5846422615688978</v>
      </c>
      <c r="CR112" s="18">
        <v>3.0761758565212398</v>
      </c>
      <c r="CS112" s="18">
        <v>8.2322100451894258</v>
      </c>
      <c r="CT112" s="18">
        <v>-2.6510448941423861</v>
      </c>
      <c r="CU112" s="18">
        <v>-0.37634244145204576</v>
      </c>
      <c r="CV112" s="18">
        <v>1.0496905095839095</v>
      </c>
      <c r="CW112" s="18">
        <v>5.6082064345126303</v>
      </c>
      <c r="CX112" s="18">
        <v>10.591919304713546</v>
      </c>
      <c r="CY112" s="18">
        <v>1.8422231118259416</v>
      </c>
      <c r="CZ112" s="18">
        <v>5.8250245301017127</v>
      </c>
      <c r="DA112" s="18">
        <v>1.9067889131864366</v>
      </c>
      <c r="DB112" s="18">
        <v>5.6813346685821191</v>
      </c>
      <c r="DC112" s="18">
        <v>1.541272517765405</v>
      </c>
      <c r="DD112" s="18">
        <v>4.7392945193604099</v>
      </c>
      <c r="DE112" s="18">
        <v>5.7163491590271551</v>
      </c>
      <c r="DF112" s="18">
        <v>8.6258334310778046</v>
      </c>
      <c r="DG112" s="18">
        <v>8.8131774518271371</v>
      </c>
      <c r="DH112" s="18">
        <v>11.712017822645564</v>
      </c>
      <c r="DI112" s="18">
        <v>2.8898557019315834</v>
      </c>
      <c r="DJ112" s="18">
        <v>11.339206389677425</v>
      </c>
      <c r="DK112" s="18">
        <v>5.1996929559214005</v>
      </c>
      <c r="DL112" s="18">
        <v>6.6240731981291718</v>
      </c>
      <c r="DM112" s="18">
        <v>2.0532378556700088</v>
      </c>
      <c r="DN112" s="18">
        <v>3.3642230740634704</v>
      </c>
      <c r="DO112" s="18">
        <v>8.252588106260621</v>
      </c>
      <c r="DP112" s="18">
        <v>5.6341617986799566</v>
      </c>
      <c r="DQ112" s="18">
        <v>2.9669121501523836</v>
      </c>
      <c r="DR112" s="18">
        <v>7.056308153729022</v>
      </c>
      <c r="DS112" s="18">
        <v>6.4619104572821557</v>
      </c>
      <c r="DT112" s="18">
        <v>8.3236806745632919</v>
      </c>
      <c r="DU112" s="18">
        <v>2.1098769950321272</v>
      </c>
      <c r="DV112" s="18">
        <v>3.0670497881400642</v>
      </c>
      <c r="DW112" s="18">
        <v>1.9853385502022798</v>
      </c>
      <c r="DX112" s="18">
        <v>3.1700109276902455</v>
      </c>
      <c r="DY112" s="18">
        <v>1.1794961295536148</v>
      </c>
      <c r="DZ112" s="18">
        <v>4.2953100785033795</v>
      </c>
      <c r="EA112" s="18">
        <v>4.4891280928370243</v>
      </c>
      <c r="EB112" s="18">
        <v>1.5446082812984732</v>
      </c>
      <c r="EC112" s="18">
        <v>6.7231507560007326</v>
      </c>
      <c r="ED112" s="18">
        <v>5.5120039594358978</v>
      </c>
      <c r="EE112" s="18">
        <v>7.4690647616019472</v>
      </c>
      <c r="EF112" s="18">
        <v>11.578247900233974</v>
      </c>
      <c r="EG112" s="18">
        <v>-0.22621119540656709</v>
      </c>
      <c r="EH112" s="18">
        <v>-0.47365114626950133</v>
      </c>
      <c r="EI112" s="18">
        <v>5.5652275318953919</v>
      </c>
      <c r="EJ112" s="18">
        <v>2.125244123933566</v>
      </c>
      <c r="EK112" s="18">
        <v>-0.52292713911829969</v>
      </c>
      <c r="EL112" s="18">
        <v>-3.0346609677997565</v>
      </c>
      <c r="EM112" s="18">
        <v>4.8375793117914538</v>
      </c>
      <c r="EN112" s="18">
        <v>4.0580581333083199</v>
      </c>
      <c r="EO112" s="18">
        <v>0.19117167227165408</v>
      </c>
      <c r="EP112" s="18">
        <v>1.3751714829750179</v>
      </c>
      <c r="EQ112" s="18">
        <v>6.1724881229480602</v>
      </c>
      <c r="ER112" s="18">
        <v>7.2061396866053764</v>
      </c>
      <c r="ES112" s="18">
        <v>4.3309774043300084</v>
      </c>
      <c r="ET112" s="18">
        <v>6.2454413345105619</v>
      </c>
      <c r="EU112" s="18">
        <v>0.979067295373794</v>
      </c>
      <c r="EV112" s="18">
        <v>5.2260299393900551</v>
      </c>
      <c r="EW112" s="18">
        <v>0.64031867938758447</v>
      </c>
      <c r="EX112" s="18">
        <v>4.1961821505339918</v>
      </c>
      <c r="EY112" s="18">
        <v>6.4382299831285481</v>
      </c>
      <c r="EZ112" s="18">
        <v>4.9125283291530764E-2</v>
      </c>
      <c r="FA112" s="18">
        <v>9.1185686689497736</v>
      </c>
      <c r="FB112" s="18">
        <v>4.0449856130539512</v>
      </c>
      <c r="FC112" s="18">
        <v>6.5163804606378877</v>
      </c>
      <c r="FD112" s="18">
        <v>5.1450612765679553</v>
      </c>
      <c r="FE112" s="18">
        <v>-3.0086563056659976</v>
      </c>
      <c r="FF112" s="18">
        <v>5.341012001623243</v>
      </c>
      <c r="FG112" s="18">
        <v>2.6424423316988608</v>
      </c>
      <c r="FH112" s="18">
        <v>7.2196269099459345</v>
      </c>
      <c r="FI112" s="18">
        <v>6.6904186809232788</v>
      </c>
      <c r="FJ112" s="18">
        <v>7.7676594881981504</v>
      </c>
      <c r="FK112" s="18">
        <v>0.20210847881954486</v>
      </c>
      <c r="FL112" s="18">
        <v>6.0966238768036085</v>
      </c>
      <c r="FM112" s="18">
        <v>0.3019986903767734</v>
      </c>
      <c r="FN112" s="18">
        <v>1.2399786511675646</v>
      </c>
      <c r="FO112" s="18">
        <v>4.5089381357536187</v>
      </c>
      <c r="FP112" s="18">
        <v>5.3534807432122511</v>
      </c>
      <c r="FQ112" s="18">
        <v>2.9597499987006128</v>
      </c>
      <c r="FR112" s="18">
        <v>3.8284725592690578</v>
      </c>
      <c r="FS112" s="18">
        <v>3.8224652436391926</v>
      </c>
      <c r="FT112" s="18">
        <v>1.0289615030773844</v>
      </c>
      <c r="FU112" s="18">
        <v>8.3267974906304971</v>
      </c>
      <c r="FV112" s="18">
        <v>4.9000819678050913</v>
      </c>
      <c r="FW112" s="18">
        <v>6.5951481273988959</v>
      </c>
      <c r="FX112" s="18">
        <v>-0.39149692496345734</v>
      </c>
      <c r="FY112" s="18">
        <v>2.1318082891673402</v>
      </c>
      <c r="FZ112" s="18">
        <v>-0.43167345793664536</v>
      </c>
      <c r="GA112" s="18">
        <v>-3.2967465615488534</v>
      </c>
      <c r="GB112" s="18">
        <v>8.9498547435291975</v>
      </c>
      <c r="GC112" s="18">
        <v>0.41461535212311718</v>
      </c>
      <c r="GD112" s="18">
        <v>6.4964329160657961</v>
      </c>
      <c r="GE112" s="18">
        <v>4.6389734544448711</v>
      </c>
      <c r="GF112" s="18">
        <v>13.998748302162067</v>
      </c>
      <c r="GG112" s="18">
        <v>4.6778109332911537</v>
      </c>
      <c r="GH112" s="18">
        <v>-3.8067087914631541</v>
      </c>
      <c r="GI112" s="18">
        <v>9.7574680001262113</v>
      </c>
      <c r="GJ112" s="18">
        <v>1.8478366003310949</v>
      </c>
      <c r="GK112" s="18">
        <v>5.1323893738796214</v>
      </c>
      <c r="GL112" s="18">
        <v>3.8020096442351141</v>
      </c>
      <c r="GM112" s="18">
        <v>6.1866494279302291</v>
      </c>
      <c r="GN112" s="18">
        <v>6.097724814352623</v>
      </c>
      <c r="GO112" s="18">
        <v>6.5357379588612972</v>
      </c>
      <c r="GP112" s="18">
        <v>2.873839151992299</v>
      </c>
      <c r="GQ112" s="18">
        <v>4.8955529808468112</v>
      </c>
      <c r="GR112" s="18">
        <v>7.2923266262194346</v>
      </c>
      <c r="GS112" s="18">
        <v>7.0155194332926385</v>
      </c>
      <c r="GT112" s="18">
        <v>-0.11819765415300965</v>
      </c>
    </row>
    <row r="113" spans="1:202" x14ac:dyDescent="0.2">
      <c r="A113" s="17">
        <v>12</v>
      </c>
      <c r="B113" s="18">
        <v>-3.7494970669567653</v>
      </c>
      <c r="C113" s="18">
        <v>-0.26315575927853629</v>
      </c>
      <c r="D113" s="18">
        <v>-0.90163815500143474</v>
      </c>
      <c r="E113" s="18">
        <v>-4.1564718004607144</v>
      </c>
      <c r="F113" s="18">
        <v>-2.4070632261576157</v>
      </c>
      <c r="G113" s="18">
        <v>-3.6766015415284068</v>
      </c>
      <c r="H113" s="18">
        <v>-5.5471781188466309</v>
      </c>
      <c r="I113" s="18">
        <v>-1.8434577430282395</v>
      </c>
      <c r="J113" s="18">
        <v>-2.98951859408215</v>
      </c>
      <c r="K113" s="18">
        <v>-3.0993642682234972</v>
      </c>
      <c r="L113" s="18">
        <v>-4.279551641030289</v>
      </c>
      <c r="M113" s="18">
        <v>-7.667166532882236</v>
      </c>
      <c r="N113" s="18">
        <v>0.19268582460980443</v>
      </c>
      <c r="O113" s="18">
        <v>-0.69313572025034687</v>
      </c>
      <c r="P113" s="18">
        <v>-5.5225258151839753</v>
      </c>
      <c r="Q113" s="18">
        <v>-5.9355384962436917</v>
      </c>
      <c r="R113" s="18">
        <v>-6.3910507339295632</v>
      </c>
      <c r="S113" s="18">
        <v>-1.441363681700641</v>
      </c>
      <c r="T113" s="18">
        <v>0.94475807515207921</v>
      </c>
      <c r="U113" s="18">
        <v>-1.0988871581363944</v>
      </c>
      <c r="V113" s="18">
        <v>-0.95682242793442418</v>
      </c>
      <c r="W113" s="18">
        <v>-5.3348133352978913</v>
      </c>
      <c r="X113" s="18">
        <v>-5.2327094595945223</v>
      </c>
      <c r="Y113" s="18">
        <v>0.93241216494975265</v>
      </c>
      <c r="Z113" s="18">
        <v>-4.1407459233798178</v>
      </c>
      <c r="AA113" s="18">
        <v>8.3271296301140811</v>
      </c>
      <c r="AB113" s="18">
        <v>2.3271233758104231</v>
      </c>
      <c r="AC113" s="18">
        <v>-6.5270790820079263</v>
      </c>
      <c r="AD113" s="18">
        <v>-3.6256795737812748</v>
      </c>
      <c r="AE113" s="18">
        <v>-3.2999284540238323</v>
      </c>
      <c r="AF113" s="18">
        <v>-4.4902132568429387</v>
      </c>
      <c r="AG113" s="18">
        <v>-3.9269995309160977</v>
      </c>
      <c r="AH113" s="18">
        <v>2.8698989964062749</v>
      </c>
      <c r="AI113" s="18">
        <v>-2.7421801638400112</v>
      </c>
      <c r="AJ113" s="18">
        <v>-1.8418458160309594</v>
      </c>
      <c r="AK113" s="18">
        <v>0.28103586473711384</v>
      </c>
      <c r="AL113" s="18">
        <v>-5.0463309044697517</v>
      </c>
      <c r="AM113" s="18">
        <v>-2.8309269810064825</v>
      </c>
      <c r="AN113" s="18">
        <v>0.91881907388373874</v>
      </c>
      <c r="AO113" s="18">
        <v>-0.61939921390240715</v>
      </c>
      <c r="AP113" s="18">
        <v>-7.7900632252743423</v>
      </c>
      <c r="AQ113" s="18">
        <v>-0.89688503123832197</v>
      </c>
      <c r="AR113" s="18">
        <v>-4.2386406364273599E-2</v>
      </c>
      <c r="AS113" s="18">
        <v>-1.6373685933150541</v>
      </c>
      <c r="AT113" s="18">
        <v>-0.65395596028639602</v>
      </c>
      <c r="AU113" s="18">
        <v>-1.2911814164841267</v>
      </c>
      <c r="AV113" s="18">
        <v>-3.2176572655879823</v>
      </c>
      <c r="AW113" s="18">
        <v>5.2054152279958075</v>
      </c>
      <c r="AX113" s="18">
        <v>-2.3655874991841239</v>
      </c>
      <c r="AY113" s="18">
        <v>-3.7483973340700971</v>
      </c>
      <c r="AZ113" s="18">
        <v>-3.8641876830159738</v>
      </c>
      <c r="BA113" s="18">
        <v>-5.5715149647594027</v>
      </c>
      <c r="BB113" s="18">
        <v>-3.9483878167570907</v>
      </c>
      <c r="BC113" s="18">
        <v>-6.6637356160926586</v>
      </c>
      <c r="BD113" s="18">
        <v>-6.2804417023971144</v>
      </c>
      <c r="BE113" s="18">
        <v>-7.6726534358665788</v>
      </c>
      <c r="BF113" s="18">
        <v>-0.54815996739498574</v>
      </c>
      <c r="BG113" s="18">
        <v>0.16323839092122866</v>
      </c>
      <c r="BH113" s="18">
        <v>0.13928090669981208</v>
      </c>
      <c r="BI113" s="18">
        <v>-7.7876836042322335</v>
      </c>
      <c r="BJ113" s="18">
        <v>-2.0932041098855829</v>
      </c>
      <c r="BK113" s="18">
        <v>2.0573521544360425</v>
      </c>
      <c r="BL113" s="18">
        <v>-2.7321425425419936</v>
      </c>
      <c r="BM113" s="18">
        <v>-6.0318911768950061</v>
      </c>
      <c r="BN113" s="18">
        <v>1.7024043780988851</v>
      </c>
      <c r="BO113" s="18">
        <v>-5.2950311811390893</v>
      </c>
      <c r="BP113" s="18">
        <v>-1.5881808455426907</v>
      </c>
      <c r="BQ113" s="18">
        <v>-1.791492886855145</v>
      </c>
      <c r="BR113" s="18">
        <v>0.15861939394383695</v>
      </c>
      <c r="BS113" s="18">
        <v>-5.3047272985911267</v>
      </c>
      <c r="BT113" s="18">
        <v>-5.4093220179255042</v>
      </c>
      <c r="BU113" s="18">
        <v>-0.29351669275967079</v>
      </c>
      <c r="BV113" s="18">
        <v>7.6498017397918172E-2</v>
      </c>
      <c r="BW113" s="18">
        <v>-0.79513614245928999</v>
      </c>
      <c r="BX113" s="18">
        <v>-8.3355193943526418E-2</v>
      </c>
      <c r="BY113" s="18">
        <v>-3.7278834455306926</v>
      </c>
      <c r="BZ113" s="18">
        <v>-0.6017957068410229</v>
      </c>
      <c r="CA113" s="18">
        <v>-1.7733937758259182</v>
      </c>
      <c r="CB113" s="18">
        <v>-1.2465330718876357</v>
      </c>
      <c r="CC113" s="18">
        <v>-4.1324350393637408</v>
      </c>
      <c r="CD113" s="18">
        <v>-3.4591152758844417</v>
      </c>
      <c r="CE113" s="18">
        <v>-3.1407400254006221</v>
      </c>
      <c r="CF113" s="18">
        <v>2.9629622581604442</v>
      </c>
      <c r="CG113" s="18">
        <v>-6.795945295212543</v>
      </c>
      <c r="CH113" s="18">
        <v>-4.4764016544429772</v>
      </c>
      <c r="CI113" s="18">
        <v>-5.5259982903742424</v>
      </c>
      <c r="CJ113" s="18">
        <v>-5.4993049538962788</v>
      </c>
      <c r="CK113" s="18">
        <v>1.5998058319251678</v>
      </c>
      <c r="CL113" s="18">
        <v>2.2109626185578968</v>
      </c>
      <c r="CM113" s="18">
        <v>1.1902587645500811</v>
      </c>
      <c r="CN113" s="18">
        <v>-2.7186071847527757</v>
      </c>
      <c r="CO113" s="18">
        <v>-3.6610242239905553</v>
      </c>
      <c r="CP113" s="18">
        <v>-2.4149761777407539</v>
      </c>
      <c r="CQ113" s="18">
        <v>6.9336365049733031</v>
      </c>
      <c r="CR113" s="18">
        <v>-4.2130241176379357</v>
      </c>
      <c r="CS113" s="18">
        <v>-7.1433644986343312</v>
      </c>
      <c r="CT113" s="18">
        <v>-7.3193199759228911</v>
      </c>
      <c r="CU113" s="18">
        <v>-4.2875326398750699</v>
      </c>
      <c r="CV113" s="18">
        <v>-5.2661623065843682E-2</v>
      </c>
      <c r="CW113" s="18">
        <v>4.1210308639795183</v>
      </c>
      <c r="CX113" s="18">
        <v>-5.2994643262422532</v>
      </c>
      <c r="CY113" s="18">
        <v>0.49097917663218249</v>
      </c>
      <c r="CZ113" s="18">
        <v>-5.8860798453421204</v>
      </c>
      <c r="DA113" s="18">
        <v>-5.9931084935699275</v>
      </c>
      <c r="DB113" s="18">
        <v>-4.6606660037004657</v>
      </c>
      <c r="DC113" s="18">
        <v>-4.3559137332119402</v>
      </c>
      <c r="DD113" s="18">
        <v>-3.1532054207378186</v>
      </c>
      <c r="DE113" s="18">
        <v>-2.4811230413240919</v>
      </c>
      <c r="DF113" s="18">
        <v>-3.8488480808447663</v>
      </c>
      <c r="DG113" s="18">
        <v>-6.578288332258122</v>
      </c>
      <c r="DH113" s="18">
        <v>-4.9257074042382749</v>
      </c>
      <c r="DI113" s="18">
        <v>-7.4665409993734162</v>
      </c>
      <c r="DJ113" s="18">
        <v>-7.8462346868117638</v>
      </c>
      <c r="DK113" s="18">
        <v>-2.76087881730892</v>
      </c>
      <c r="DL113" s="18">
        <v>-2.7436047530277325</v>
      </c>
      <c r="DM113" s="18">
        <v>-2.1128397716088463</v>
      </c>
      <c r="DN113" s="18">
        <v>-2.7953796851376125</v>
      </c>
      <c r="DO113" s="18">
        <v>-8.9379299685306766</v>
      </c>
      <c r="DP113" s="18">
        <v>-4.2702568078423191</v>
      </c>
      <c r="DQ113" s="18">
        <v>-8.2600713604130647</v>
      </c>
      <c r="DR113" s="18">
        <v>-5.3974814080193418</v>
      </c>
      <c r="DS113" s="18">
        <v>-4.5231985343941226</v>
      </c>
      <c r="DT113" s="18">
        <v>-5.3634330290252059</v>
      </c>
      <c r="DU113" s="18">
        <v>-1.6587184405858597</v>
      </c>
      <c r="DV113" s="18">
        <v>-3.1002626799622757</v>
      </c>
      <c r="DW113" s="18">
        <v>2.8076626969917609</v>
      </c>
      <c r="DX113" s="18">
        <v>-1.0273883051056207</v>
      </c>
      <c r="DY113" s="18">
        <v>-1.4270737722615943</v>
      </c>
      <c r="DZ113" s="18">
        <v>-2.1205251921176806</v>
      </c>
      <c r="EA113" s="18">
        <v>-3.301621618774353</v>
      </c>
      <c r="EB113" s="18">
        <v>0.9372775472824133</v>
      </c>
      <c r="EC113" s="18">
        <v>-6.0220751756253446</v>
      </c>
      <c r="ED113" s="18">
        <v>-5.6693486376377855</v>
      </c>
      <c r="EE113" s="18">
        <v>-3.4760449724838631</v>
      </c>
      <c r="EF113" s="18">
        <v>-2.9355340525643578</v>
      </c>
      <c r="EG113" s="18">
        <v>-2.5560439883447392</v>
      </c>
      <c r="EH113" s="18">
        <v>3.1358429130511754</v>
      </c>
      <c r="EI113" s="18">
        <v>-3.9680621526445483</v>
      </c>
      <c r="EJ113" s="18">
        <v>7.0115965435082472E-2</v>
      </c>
      <c r="EK113" s="18">
        <v>-4.4707083929688789</v>
      </c>
      <c r="EL113" s="18">
        <v>1.4798887359203852</v>
      </c>
      <c r="EM113" s="18">
        <v>-4.4266552342884014</v>
      </c>
      <c r="EN113" s="18">
        <v>1.0283287097157943</v>
      </c>
      <c r="EO113" s="18">
        <v>0.46091886260092191</v>
      </c>
      <c r="EP113" s="18">
        <v>-3.9897915418153311</v>
      </c>
      <c r="EQ113" s="18">
        <v>-3.9289877455071109</v>
      </c>
      <c r="ER113" s="18">
        <v>-6.8453453784329801</v>
      </c>
      <c r="ES113" s="18">
        <v>-3.8038109316514688</v>
      </c>
      <c r="ET113" s="18">
        <v>-4.4949838014043069</v>
      </c>
      <c r="EU113" s="18">
        <v>-6.4670122571525086</v>
      </c>
      <c r="EV113" s="18">
        <v>-4.5687195594249497</v>
      </c>
      <c r="EW113" s="18">
        <v>-0.54016167528484538</v>
      </c>
      <c r="EX113" s="18">
        <v>-5.0163514276853283</v>
      </c>
      <c r="EY113" s="18">
        <v>-0.92741845483785657</v>
      </c>
      <c r="EZ113" s="18">
        <v>0.78173515527589199</v>
      </c>
      <c r="FA113" s="18">
        <v>-8.0025325669771661</v>
      </c>
      <c r="FB113" s="18">
        <v>-3.9573745117248165</v>
      </c>
      <c r="FC113" s="18">
        <v>-7.0577968286808792</v>
      </c>
      <c r="FD113" s="18">
        <v>-1.7323770054245293</v>
      </c>
      <c r="FE113" s="18">
        <v>-2.7568271197432281</v>
      </c>
      <c r="FF113" s="18">
        <v>-1.7447423196341036</v>
      </c>
      <c r="FG113" s="18">
        <v>-5.1623095616147276</v>
      </c>
      <c r="FH113" s="18">
        <v>-5.191600414829793</v>
      </c>
      <c r="FI113" s="18">
        <v>-4.6120538838736289</v>
      </c>
      <c r="FJ113" s="18">
        <v>-3.0254840414516768</v>
      </c>
      <c r="FK113" s="18">
        <v>-8.5306142465910426</v>
      </c>
      <c r="FL113" s="18">
        <v>-4.2212948545897468</v>
      </c>
      <c r="FM113" s="18">
        <v>-1.6868450910081993</v>
      </c>
      <c r="FN113" s="18">
        <v>-1.1850727678463513E-2</v>
      </c>
      <c r="FO113" s="18">
        <v>1.0809058676783287</v>
      </c>
      <c r="FP113" s="18">
        <v>-3.1203024168092321</v>
      </c>
      <c r="FQ113" s="18">
        <v>-3.423555775012689</v>
      </c>
      <c r="FR113" s="18">
        <v>-5.1556730006639579</v>
      </c>
      <c r="FS113" s="18">
        <v>-1.9386183238075203</v>
      </c>
      <c r="FT113" s="18">
        <v>-2.0479855733639689</v>
      </c>
      <c r="FU113" s="18">
        <v>-5.9346954591638035</v>
      </c>
      <c r="FV113" s="18">
        <v>-3.1547466354241092</v>
      </c>
      <c r="FW113" s="18">
        <v>-4.4959849549860955</v>
      </c>
      <c r="FX113" s="18">
        <v>0.8716164237313192</v>
      </c>
      <c r="FY113" s="18">
        <v>-2.4453835978465395</v>
      </c>
      <c r="FZ113" s="18">
        <v>0.53801681557224501</v>
      </c>
      <c r="GA113" s="18">
        <v>-0.62314011331683261</v>
      </c>
      <c r="GB113" s="18">
        <v>6.8992622769606982</v>
      </c>
      <c r="GC113" s="18">
        <v>-0.136188171287695</v>
      </c>
      <c r="GD113" s="18">
        <v>-2.5234850624988496</v>
      </c>
      <c r="GE113" s="18">
        <v>-5.0382280276396436</v>
      </c>
      <c r="GF113" s="18">
        <v>-4.2523806097975969</v>
      </c>
      <c r="GG113" s="18">
        <v>-3.3058491249816342</v>
      </c>
      <c r="GH113" s="18">
        <v>-3.1244877396461392</v>
      </c>
      <c r="GI113" s="18">
        <v>-6.7820279905287908</v>
      </c>
      <c r="GJ113" s="18">
        <v>-1.6449396276465571</v>
      </c>
      <c r="GK113" s="18">
        <v>-7.8679967348207516</v>
      </c>
      <c r="GL113" s="18">
        <v>-4.7660034257375159</v>
      </c>
      <c r="GM113" s="18">
        <v>-5.6044153700141557</v>
      </c>
      <c r="GN113" s="18">
        <v>-4.1241657773364295</v>
      </c>
      <c r="GO113" s="18">
        <v>-5.8789273547731131</v>
      </c>
      <c r="GP113" s="18">
        <v>-4.5818645428017728</v>
      </c>
      <c r="GQ113" s="18">
        <v>-3.7612974554870995</v>
      </c>
      <c r="GR113" s="18">
        <v>-4.7281849478884901</v>
      </c>
      <c r="GS113" s="18">
        <v>-8.5584818455858542</v>
      </c>
      <c r="GT113" s="18">
        <v>-0.93708875944481285</v>
      </c>
    </row>
    <row r="114" spans="1:202" x14ac:dyDescent="0.2">
      <c r="A114" s="17">
        <v>13</v>
      </c>
      <c r="B114" s="18">
        <v>5.8820913707782339</v>
      </c>
      <c r="C114" s="18">
        <v>3.9386413473776827</v>
      </c>
      <c r="D114" s="18">
        <v>0.23262530269138537</v>
      </c>
      <c r="E114" s="18">
        <v>6.586226899427972</v>
      </c>
      <c r="F114" s="18">
        <v>2.3042889443613812</v>
      </c>
      <c r="G114" s="18">
        <v>1.4012846532026444</v>
      </c>
      <c r="H114" s="18">
        <v>8.4162646258060949</v>
      </c>
      <c r="I114" s="18">
        <v>6.7987080246443643</v>
      </c>
      <c r="J114" s="18">
        <v>4.281650828332535</v>
      </c>
      <c r="K114" s="18">
        <v>6.2520019581256596</v>
      </c>
      <c r="L114" s="18">
        <v>13.297283185906334</v>
      </c>
      <c r="M114" s="18">
        <v>4.3783338765651028</v>
      </c>
      <c r="N114" s="18">
        <v>14.310769092580831</v>
      </c>
      <c r="O114" s="18">
        <v>0.67917235414899157</v>
      </c>
      <c r="P114" s="18">
        <v>9.2707207814094748</v>
      </c>
      <c r="Q114" s="18">
        <v>2.7266007641157795</v>
      </c>
      <c r="R114" s="18">
        <v>8.9118730182289045</v>
      </c>
      <c r="S114" s="18">
        <v>0.60211449165936515</v>
      </c>
      <c r="T114" s="18">
        <v>2.7925624367734034</v>
      </c>
      <c r="U114" s="18">
        <v>4.2984472641195772</v>
      </c>
      <c r="V114" s="18">
        <v>5.0986882776274562</v>
      </c>
      <c r="W114" s="18">
        <v>-1.7597162281104497</v>
      </c>
      <c r="X114" s="18">
        <v>0.84544855822093545</v>
      </c>
      <c r="Y114" s="18">
        <v>1.2673767253103114</v>
      </c>
      <c r="Z114" s="18">
        <v>6.9784620260920516</v>
      </c>
      <c r="AA114" s="18">
        <v>6.6771335086946841</v>
      </c>
      <c r="AB114" s="18">
        <v>-3.98060071278254</v>
      </c>
      <c r="AC114" s="18">
        <v>2.5602300888354907</v>
      </c>
      <c r="AD114" s="18">
        <v>5.6956127755129531</v>
      </c>
      <c r="AE114" s="18">
        <v>2.8183510205865749</v>
      </c>
      <c r="AF114" s="18">
        <v>7.4959733164518187</v>
      </c>
      <c r="AG114" s="18">
        <v>7.3066467192618791</v>
      </c>
      <c r="AH114" s="18">
        <v>-1.7783430728562704</v>
      </c>
      <c r="AI114" s="18">
        <v>5.6665496353392371</v>
      </c>
      <c r="AJ114" s="18">
        <v>1.474082518836175</v>
      </c>
      <c r="AK114" s="18">
        <v>1.4778964586226921</v>
      </c>
      <c r="AL114" s="18">
        <v>5.3728473549886289</v>
      </c>
      <c r="AM114" s="18">
        <v>3.9390152460211878</v>
      </c>
      <c r="AN114" s="18">
        <v>0.58028197525034719</v>
      </c>
      <c r="AO114" s="18">
        <v>-2.5547497547833169</v>
      </c>
      <c r="AP114" s="18">
        <v>8.1365182996569185</v>
      </c>
      <c r="AQ114" s="18">
        <v>-1.2479990672142518</v>
      </c>
      <c r="AR114" s="18">
        <v>1.6953589861874288</v>
      </c>
      <c r="AS114" s="18">
        <v>2.3470680187175654</v>
      </c>
      <c r="AT114" s="18">
        <v>8.198507061602875</v>
      </c>
      <c r="AU114" s="18">
        <v>2.3654129847061824</v>
      </c>
      <c r="AV114" s="18">
        <v>3.9135486762839622</v>
      </c>
      <c r="AW114" s="18">
        <v>1.1095293586563448</v>
      </c>
      <c r="AX114" s="18">
        <v>3.7522119337371906</v>
      </c>
      <c r="AY114" s="18">
        <v>7.2535805723833393</v>
      </c>
      <c r="AZ114" s="18">
        <v>14.462277045946085</v>
      </c>
      <c r="BA114" s="18">
        <v>5.8770231801550867</v>
      </c>
      <c r="BB114" s="18">
        <v>1.222902275338972</v>
      </c>
      <c r="BC114" s="18">
        <v>1.2261033598274249</v>
      </c>
      <c r="BD114" s="18">
        <v>0.95643763749381794</v>
      </c>
      <c r="BE114" s="18">
        <v>3.4915913833165146</v>
      </c>
      <c r="BF114" s="18">
        <v>5.8912911556597241</v>
      </c>
      <c r="BG114" s="18">
        <v>-0.55141127611532859</v>
      </c>
      <c r="BH114" s="18">
        <v>1.9112328289794664</v>
      </c>
      <c r="BI114" s="18">
        <v>6.579206716779062</v>
      </c>
      <c r="BJ114" s="18">
        <v>-5.6528687585130921</v>
      </c>
      <c r="BK114" s="18">
        <v>-1.12316286078824</v>
      </c>
      <c r="BL114" s="18">
        <v>3.7983264302310666</v>
      </c>
      <c r="BM114" s="18">
        <v>0.7987681471505943</v>
      </c>
      <c r="BN114" s="18">
        <v>-1.2489102183919403</v>
      </c>
      <c r="BO114" s="18">
        <v>8.0715673053121701</v>
      </c>
      <c r="BP114" s="18">
        <v>0.74848815205138286</v>
      </c>
      <c r="BQ114" s="18">
        <v>1.3285696707592902</v>
      </c>
      <c r="BR114" s="18">
        <v>-5.0364998125292653</v>
      </c>
      <c r="BS114" s="18">
        <v>3.6945403472589677</v>
      </c>
      <c r="BT114" s="18">
        <v>8.1754356219842403</v>
      </c>
      <c r="BU114" s="18">
        <v>-0.60302507164860109</v>
      </c>
      <c r="BV114" s="18">
        <v>5.0219630309243923</v>
      </c>
      <c r="BW114" s="18">
        <v>0.98794642997256732</v>
      </c>
      <c r="BX114" s="18">
        <v>-1.1144812140676099</v>
      </c>
      <c r="BY114" s="18">
        <v>7.2474960477382213</v>
      </c>
      <c r="BZ114" s="18">
        <v>4.4271683094159862</v>
      </c>
      <c r="CA114" s="18">
        <v>9.358264636075095</v>
      </c>
      <c r="CB114" s="18">
        <v>2.9110200863820381</v>
      </c>
      <c r="CC114" s="18">
        <v>13.002103648257354</v>
      </c>
      <c r="CD114" s="18">
        <v>5.6336495628664753</v>
      </c>
      <c r="CE114" s="18">
        <v>1.9230767450762654</v>
      </c>
      <c r="CF114" s="18">
        <v>1.3223688453862403</v>
      </c>
      <c r="CG114" s="18">
        <v>8.196979040498551</v>
      </c>
      <c r="CH114" s="18">
        <v>6.975509472161737</v>
      </c>
      <c r="CI114" s="18">
        <v>7.1332203879982243</v>
      </c>
      <c r="CJ114" s="18">
        <v>8.0690787169352252</v>
      </c>
      <c r="CK114" s="18">
        <v>1.1650051301061524</v>
      </c>
      <c r="CL114" s="18">
        <v>4.4555339416444095</v>
      </c>
      <c r="CM114" s="18">
        <v>6.4149335562572869</v>
      </c>
      <c r="CN114" s="18">
        <v>-2.4393521664778604</v>
      </c>
      <c r="CO114" s="18">
        <v>7.1403227228113657</v>
      </c>
      <c r="CP114" s="18">
        <v>2.1393704372722882</v>
      </c>
      <c r="CQ114" s="18">
        <v>-1.70422469370645</v>
      </c>
      <c r="CR114" s="18">
        <v>8.1859838222056229</v>
      </c>
      <c r="CS114" s="18">
        <v>9.747789560447492</v>
      </c>
      <c r="CT114" s="18">
        <v>-3.2991122549852814</v>
      </c>
      <c r="CU114" s="18">
        <v>9.1584024083348545</v>
      </c>
      <c r="CV114" s="18">
        <v>-2.0408898393285444</v>
      </c>
      <c r="CW114" s="18">
        <v>5.9723876640768143</v>
      </c>
      <c r="CX114" s="18">
        <v>16.469433920889685</v>
      </c>
      <c r="CY114" s="18">
        <v>3.9392857177521643</v>
      </c>
      <c r="CZ114" s="18">
        <v>2.5151473120477426</v>
      </c>
      <c r="DA114" s="18">
        <v>-3.0941797783838507</v>
      </c>
      <c r="DB114" s="18">
        <v>12.521854585514181</v>
      </c>
      <c r="DC114" s="18">
        <v>3.3046201968250353</v>
      </c>
      <c r="DD114" s="18">
        <v>5.7277385096135927</v>
      </c>
      <c r="DE114" s="18">
        <v>-8.2957028043202152E-2</v>
      </c>
      <c r="DF114" s="18">
        <v>2.6022369266718588</v>
      </c>
      <c r="DG114" s="18">
        <v>5.9484768604334324</v>
      </c>
      <c r="DH114" s="18">
        <v>16.099249793328458</v>
      </c>
      <c r="DI114" s="18">
        <v>8.8526847150234023</v>
      </c>
      <c r="DJ114" s="18">
        <v>9.2201690041214004</v>
      </c>
      <c r="DK114" s="18">
        <v>9.3565595453054051</v>
      </c>
      <c r="DL114" s="18">
        <v>5.2967232314845987</v>
      </c>
      <c r="DM114" s="18">
        <v>4.9486784918416395</v>
      </c>
      <c r="DN114" s="18">
        <v>4.1717408853576767</v>
      </c>
      <c r="DO114" s="18">
        <v>8.564874947057536</v>
      </c>
      <c r="DP114" s="18">
        <v>6.0291349388684754</v>
      </c>
      <c r="DQ114" s="18">
        <v>4.9135114874336168</v>
      </c>
      <c r="DR114" s="18">
        <v>8.3534681534554611</v>
      </c>
      <c r="DS114" s="18">
        <v>5.1005548288336495</v>
      </c>
      <c r="DT114" s="18">
        <v>9.8328786165794551</v>
      </c>
      <c r="DU114" s="18">
        <v>3.1027931038652445</v>
      </c>
      <c r="DV114" s="18">
        <v>7.4579427970586334</v>
      </c>
      <c r="DW114" s="18">
        <v>1.5156841758810102</v>
      </c>
      <c r="DX114" s="18">
        <v>0.40815737633727589</v>
      </c>
      <c r="DY114" s="18">
        <v>1.9778492078332186</v>
      </c>
      <c r="DZ114" s="18">
        <v>4.2687283545325059</v>
      </c>
      <c r="EA114" s="18">
        <v>5.4449691092732495</v>
      </c>
      <c r="EB114" s="18">
        <v>2.974748474584934</v>
      </c>
      <c r="EC114" s="18">
        <v>1.7435486860647069</v>
      </c>
      <c r="ED114" s="18">
        <v>7.58053306697576</v>
      </c>
      <c r="EE114" s="18">
        <v>5.4666317261922472</v>
      </c>
      <c r="EF114" s="18">
        <v>6.0283715670625426</v>
      </c>
      <c r="EG114" s="18">
        <v>2.4425183857080515</v>
      </c>
      <c r="EH114" s="18">
        <v>2.6908672902204378</v>
      </c>
      <c r="EI114" s="18">
        <v>5.3425157840783832</v>
      </c>
      <c r="EJ114" s="18">
        <v>7.137817274598258</v>
      </c>
      <c r="EK114" s="18">
        <v>2.482916203235793</v>
      </c>
      <c r="EL114" s="18">
        <v>-0.52322626104727599</v>
      </c>
      <c r="EM114" s="18">
        <v>5.8815579522302457</v>
      </c>
      <c r="EN114" s="18">
        <v>6.2251382416662757</v>
      </c>
      <c r="EO114" s="18">
        <v>0.18173466990484916</v>
      </c>
      <c r="EP114" s="18">
        <v>4.6104253430242803</v>
      </c>
      <c r="EQ114" s="18">
        <v>7.5629533274520222</v>
      </c>
      <c r="ER114" s="18">
        <v>5.3302939066344273</v>
      </c>
      <c r="ES114" s="18">
        <v>6.1332787577233221</v>
      </c>
      <c r="ET114" s="18">
        <v>6.1066185979027141</v>
      </c>
      <c r="EU114" s="18">
        <v>5.3691680809537452</v>
      </c>
      <c r="EV114" s="18">
        <v>6.4627706602611799</v>
      </c>
      <c r="EW114" s="18">
        <v>2.091914110526087</v>
      </c>
      <c r="EX114" s="18">
        <v>1.9632183008818964</v>
      </c>
      <c r="EY114" s="18">
        <v>1.685625603596506</v>
      </c>
      <c r="EZ114" s="18">
        <v>10.874247098177033</v>
      </c>
      <c r="FA114" s="18">
        <v>8.6058589972499462</v>
      </c>
      <c r="FB114" s="18">
        <v>9.2285607424584288</v>
      </c>
      <c r="FC114" s="18">
        <v>6.7208496754666989</v>
      </c>
      <c r="FD114" s="18">
        <v>5.8455342765718221</v>
      </c>
      <c r="FE114" s="18">
        <v>0.83877761868050549</v>
      </c>
      <c r="FF114" s="18">
        <v>3.5729296439011349</v>
      </c>
      <c r="FG114" s="18">
        <v>3.7816195771530308</v>
      </c>
      <c r="FH114" s="18">
        <v>0.66347810467521517</v>
      </c>
      <c r="FI114" s="18">
        <v>4.0408385342025248</v>
      </c>
      <c r="FJ114" s="18">
        <v>5.5087735269451485</v>
      </c>
      <c r="FK114" s="18">
        <v>6.2664206485592384</v>
      </c>
      <c r="FL114" s="18">
        <v>7.8632583044813815</v>
      </c>
      <c r="FM114" s="18">
        <v>0.20830777039105225</v>
      </c>
      <c r="FN114" s="18">
        <v>-0.99407219796216195</v>
      </c>
      <c r="FO114" s="18">
        <v>4.5181209340153803</v>
      </c>
      <c r="FP114" s="18">
        <v>6.5178340454124131</v>
      </c>
      <c r="FQ114" s="18">
        <v>11.111458858020658</v>
      </c>
      <c r="FR114" s="18">
        <v>7.2061396418153443</v>
      </c>
      <c r="FS114" s="18">
        <v>8.4738012864223364</v>
      </c>
      <c r="FT114" s="18">
        <v>2.6506417175254651</v>
      </c>
      <c r="FU114" s="18">
        <v>4.2203388032767046</v>
      </c>
      <c r="FV114" s="18">
        <v>0.94649018069257063</v>
      </c>
      <c r="FW114" s="18">
        <v>8.9504525887149917</v>
      </c>
      <c r="FX114" s="18">
        <v>1.6428535480449131</v>
      </c>
      <c r="FY114" s="18">
        <v>4.637794241165988</v>
      </c>
      <c r="FZ114" s="18">
        <v>-5.9986491638544885</v>
      </c>
      <c r="GA114" s="18">
        <v>1.2537733252167489</v>
      </c>
      <c r="GB114" s="18">
        <v>4.5053262188679915</v>
      </c>
      <c r="GC114" s="18">
        <v>0.75174503259934877</v>
      </c>
      <c r="GD114" s="18">
        <v>7.2890383526687739</v>
      </c>
      <c r="GE114" s="18">
        <v>0.34782606934367344</v>
      </c>
      <c r="GF114" s="18">
        <v>-5.6829750343654952</v>
      </c>
      <c r="GG114" s="18">
        <v>5.5595979299709191</v>
      </c>
      <c r="GH114" s="18">
        <v>2.8022301751640675</v>
      </c>
      <c r="GI114" s="18">
        <v>2.0235392193628514</v>
      </c>
      <c r="GJ114" s="18">
        <v>2.1006172714709219</v>
      </c>
      <c r="GK114" s="18">
        <v>9.1342181684014889</v>
      </c>
      <c r="GL114" s="18">
        <v>3.1374773141155261</v>
      </c>
      <c r="GM114" s="18">
        <v>4.6538162479603198</v>
      </c>
      <c r="GN114" s="18">
        <v>6.744934243037136</v>
      </c>
      <c r="GO114" s="18">
        <v>-7.9468122225201387E-2</v>
      </c>
      <c r="GP114" s="18">
        <v>6.0216281807040728</v>
      </c>
      <c r="GQ114" s="18">
        <v>5.4892750868896147</v>
      </c>
      <c r="GR114" s="18">
        <v>3.5323433768592323</v>
      </c>
      <c r="GS114" s="18">
        <v>8.416788474187527</v>
      </c>
      <c r="GT114" s="18">
        <v>1.4000786794435844</v>
      </c>
    </row>
    <row r="115" spans="1:202" x14ac:dyDescent="0.2">
      <c r="A115" s="17">
        <v>14</v>
      </c>
      <c r="B115" s="18">
        <v>-3.9800275376478358E-2</v>
      </c>
      <c r="C115" s="18">
        <v>0.52452163374653671</v>
      </c>
      <c r="D115" s="18">
        <v>-0.71790485957052164</v>
      </c>
      <c r="E115" s="18">
        <v>-1.5979207706803817</v>
      </c>
      <c r="F115" s="18">
        <v>2.3063712790597166</v>
      </c>
      <c r="G115" s="18">
        <v>4.7262865725556367</v>
      </c>
      <c r="H115" s="18">
        <v>-7.9165558308224013E-2</v>
      </c>
      <c r="I115" s="18">
        <v>-0.53759068731875626</v>
      </c>
      <c r="J115" s="18">
        <v>7.2861800668389556E-2</v>
      </c>
      <c r="K115" s="18">
        <v>-1.1979564755968295</v>
      </c>
      <c r="L115" s="18">
        <v>2.9210054675842918</v>
      </c>
      <c r="M115" s="18">
        <v>2.6227468830767839</v>
      </c>
      <c r="N115" s="18">
        <v>3.8666952545307693</v>
      </c>
      <c r="O115" s="18">
        <v>3.0962166088985819</v>
      </c>
      <c r="P115" s="18">
        <v>-2.8734157755609893</v>
      </c>
      <c r="Q115" s="18">
        <v>-4.4592064316869839</v>
      </c>
      <c r="R115" s="18">
        <v>1.9032096655332982</v>
      </c>
      <c r="S115" s="18">
        <v>-0.11380044443748155</v>
      </c>
      <c r="T115" s="18">
        <v>-2.7131490374630043</v>
      </c>
      <c r="U115" s="18">
        <v>-0.4910386356334327</v>
      </c>
      <c r="V115" s="18">
        <v>-0.93648563346603564</v>
      </c>
      <c r="W115" s="18">
        <v>-1.1352095204622719</v>
      </c>
      <c r="X115" s="18">
        <v>2.611035593330532</v>
      </c>
      <c r="Y115" s="18">
        <v>-5.0181954737915273</v>
      </c>
      <c r="Z115" s="18">
        <v>1.864432529582567</v>
      </c>
      <c r="AA115" s="18">
        <v>-7.7846952268361083</v>
      </c>
      <c r="AB115" s="18">
        <v>0.5390376700494216</v>
      </c>
      <c r="AC115" s="18">
        <v>9.8351112265065339</v>
      </c>
      <c r="AD115" s="18">
        <v>-0.27894401104092137</v>
      </c>
      <c r="AE115" s="18">
        <v>-1.3359340726349258</v>
      </c>
      <c r="AF115" s="18">
        <v>1.0576149153271641</v>
      </c>
      <c r="AG115" s="18">
        <v>-0.80979335993343859</v>
      </c>
      <c r="AH115" s="18">
        <v>5.826550350683716</v>
      </c>
      <c r="AI115" s="18">
        <v>3.2677288926892749</v>
      </c>
      <c r="AJ115" s="18">
        <v>-2.3939837924448577</v>
      </c>
      <c r="AK115" s="18">
        <v>1.6049142099066913</v>
      </c>
      <c r="AL115" s="18">
        <v>2.8693888938080159</v>
      </c>
      <c r="AM115" s="18">
        <v>-0.17461910595533536</v>
      </c>
      <c r="AN115" s="18">
        <v>1.5219041516566556</v>
      </c>
      <c r="AO115" s="18">
        <v>-1.5402732679451936</v>
      </c>
      <c r="AP115" s="18">
        <v>-3.4558039796566291</v>
      </c>
      <c r="AQ115" s="18">
        <v>-1.113518138612356</v>
      </c>
      <c r="AR115" s="18">
        <v>-0.71512239010571399</v>
      </c>
      <c r="AS115" s="18">
        <v>5.8547148281628161</v>
      </c>
      <c r="AT115" s="18">
        <v>-1.0360013487436874</v>
      </c>
      <c r="AU115" s="18">
        <v>-6.8011803164410703E-2</v>
      </c>
      <c r="AV115" s="18">
        <v>-3.043101605050023</v>
      </c>
      <c r="AW115" s="18">
        <v>-5.6735917930468638</v>
      </c>
      <c r="AX115" s="18">
        <v>6.2394720356513826E-2</v>
      </c>
      <c r="AY115" s="18">
        <v>-2.1170909445947199</v>
      </c>
      <c r="AZ115" s="18">
        <v>-0.46469432488790274</v>
      </c>
      <c r="BA115" s="18">
        <v>-0.40298951631783564</v>
      </c>
      <c r="BB115" s="18">
        <v>6.6726314586605122</v>
      </c>
      <c r="BC115" s="18">
        <v>-4.0387243906549042</v>
      </c>
      <c r="BD115" s="18">
        <v>-0.29023549779208524</v>
      </c>
      <c r="BE115" s="18">
        <v>-0.70909428633710214</v>
      </c>
      <c r="BF115" s="18">
        <v>-0.60607345770503074</v>
      </c>
      <c r="BG115" s="18">
        <v>-7.535207130061293E-2</v>
      </c>
      <c r="BH115" s="18">
        <v>-0.50613493949246535</v>
      </c>
      <c r="BI115" s="18">
        <v>3.8684107306795323</v>
      </c>
      <c r="BJ115" s="18">
        <v>4.8407637220414585</v>
      </c>
      <c r="BK115" s="18">
        <v>-2.106706318991777</v>
      </c>
      <c r="BL115" s="18">
        <v>8.290198621138634</v>
      </c>
      <c r="BM115" s="18">
        <v>0.38759697229792506</v>
      </c>
      <c r="BN115" s="18">
        <v>0.80639507415804879</v>
      </c>
      <c r="BO115" s="18">
        <v>0.33254051040714594</v>
      </c>
      <c r="BP115" s="18">
        <v>-2.3042615488142264</v>
      </c>
      <c r="BQ115" s="18">
        <v>-0.46314005125839458</v>
      </c>
      <c r="BR115" s="18">
        <v>0.86137121275585393</v>
      </c>
      <c r="BS115" s="18">
        <v>-2.3658744651541994</v>
      </c>
      <c r="BT115" s="18">
        <v>0.19218425014944168</v>
      </c>
      <c r="BU115" s="18">
        <v>5.5251934566909362E-2</v>
      </c>
      <c r="BV115" s="18">
        <v>0.32901446409330704</v>
      </c>
      <c r="BW115" s="18">
        <v>-4.4516700661692665</v>
      </c>
      <c r="BX115" s="18">
        <v>-0.55692701326389826</v>
      </c>
      <c r="BY115" s="18">
        <v>8.4268907755148295E-2</v>
      </c>
      <c r="BZ115" s="18">
        <v>2.4906088648504192</v>
      </c>
      <c r="CA115" s="18">
        <v>6.8497920368784632E-2</v>
      </c>
      <c r="CB115" s="18">
        <v>1.9796380980434578</v>
      </c>
      <c r="CC115" s="18">
        <v>1.825082117435848</v>
      </c>
      <c r="CD115" s="18">
        <v>-0.32395745590763492</v>
      </c>
      <c r="CE115" s="18">
        <v>-0.13346594985722984</v>
      </c>
      <c r="CF115" s="18">
        <v>1.8163650714476971</v>
      </c>
      <c r="CG115" s="18">
        <v>-1.0071909801112184</v>
      </c>
      <c r="CH115" s="18">
        <v>-0.12444943059738893</v>
      </c>
      <c r="CI115" s="18">
        <v>0.11760184851710986</v>
      </c>
      <c r="CJ115" s="18">
        <v>-0.30106739343463723</v>
      </c>
      <c r="CK115" s="18">
        <v>2.1666548358604625</v>
      </c>
      <c r="CL115" s="18">
        <v>4.2304394283183848</v>
      </c>
      <c r="CM115" s="18">
        <v>0.6365762256394214</v>
      </c>
      <c r="CN115" s="18">
        <v>4.3969662259310756</v>
      </c>
      <c r="CO115" s="18">
        <v>-0.55340562154432915</v>
      </c>
      <c r="CP115" s="18">
        <v>0.22471816338234613</v>
      </c>
      <c r="CQ115" s="18">
        <v>4.3030824336536462</v>
      </c>
      <c r="CR115" s="18">
        <v>1.4712820869541714</v>
      </c>
      <c r="CS115" s="18">
        <v>-0.78900805697349807</v>
      </c>
      <c r="CT115" s="18">
        <v>-0.16259676022970701</v>
      </c>
      <c r="CU115" s="18">
        <v>-0.2054022844798486</v>
      </c>
      <c r="CV115" s="18">
        <v>-1.373233471359357</v>
      </c>
      <c r="CW115" s="18">
        <v>-5.4441179660075063</v>
      </c>
      <c r="CX115" s="18">
        <v>1.8111382602959816</v>
      </c>
      <c r="CY115" s="18">
        <v>-0.20727474849127653</v>
      </c>
      <c r="CZ115" s="18">
        <v>-0.11613024421504101</v>
      </c>
      <c r="DA115" s="18">
        <v>0.60026314876438747</v>
      </c>
      <c r="DB115" s="18">
        <v>1.3646450659228447E-2</v>
      </c>
      <c r="DC115" s="18">
        <v>-0.75739725828238402</v>
      </c>
      <c r="DD115" s="18">
        <v>0.14793856699930238</v>
      </c>
      <c r="DE115" s="18">
        <v>-6.9198909285057777</v>
      </c>
      <c r="DF115" s="18">
        <v>-1.4837588286674072E-2</v>
      </c>
      <c r="DG115" s="18">
        <v>-0.96149966802357723</v>
      </c>
      <c r="DH115" s="18">
        <v>0.75584081084695109</v>
      </c>
      <c r="DI115" s="18">
        <v>1.3785358656117006</v>
      </c>
      <c r="DJ115" s="18">
        <v>1.8575280676233012</v>
      </c>
      <c r="DK115" s="18">
        <v>0.52482967940345615</v>
      </c>
      <c r="DL115" s="18">
        <v>1.1370614799837662</v>
      </c>
      <c r="DM115" s="18">
        <v>0.56802097488162462</v>
      </c>
      <c r="DN115" s="18">
        <v>-5.6017440278565769E-2</v>
      </c>
      <c r="DO115" s="18">
        <v>-2.6120657184372198</v>
      </c>
      <c r="DP115" s="18">
        <v>-0.49562341069882854</v>
      </c>
      <c r="DQ115" s="18">
        <v>-4.4420797894123902</v>
      </c>
      <c r="DR115" s="18">
        <v>1.2118238713173402</v>
      </c>
      <c r="DS115" s="18">
        <v>1.9399110475417538</v>
      </c>
      <c r="DT115" s="18">
        <v>2.7495289514957397</v>
      </c>
      <c r="DU115" s="18">
        <v>3.942256536802053</v>
      </c>
      <c r="DV115" s="18">
        <v>1.6088242328971811</v>
      </c>
      <c r="DW115" s="18">
        <v>6.1047430459613059</v>
      </c>
      <c r="DX115" s="18">
        <v>-5.4545087908088119</v>
      </c>
      <c r="DY115" s="18">
        <v>-8.1274919349343389E-2</v>
      </c>
      <c r="DZ115" s="18">
        <v>1.0579482508436413</v>
      </c>
      <c r="EA115" s="18">
        <v>-1.4946324496513783</v>
      </c>
      <c r="EB115" s="18">
        <v>1.3300969426835305</v>
      </c>
      <c r="EC115" s="18">
        <v>2.5857884159742039</v>
      </c>
      <c r="ED115" s="18">
        <v>2.0576151995559969E-2</v>
      </c>
      <c r="EE115" s="18">
        <v>-1.0455888263218733</v>
      </c>
      <c r="EF115" s="18">
        <v>-0.92255747834635804</v>
      </c>
      <c r="EG115" s="18">
        <v>-1.4731736527237898</v>
      </c>
      <c r="EH115" s="18">
        <v>-0.17067086840206255</v>
      </c>
      <c r="EI115" s="18">
        <v>2.5074379939871339</v>
      </c>
      <c r="EJ115" s="18">
        <v>6.5794276499735123</v>
      </c>
      <c r="EK115" s="18">
        <v>2.988997819277361</v>
      </c>
      <c r="EL115" s="18">
        <v>-0.13622871958230168</v>
      </c>
      <c r="EM115" s="18">
        <v>-3.1020798464850747</v>
      </c>
      <c r="EN115" s="18">
        <v>3.3683551719378628</v>
      </c>
      <c r="EO115" s="18">
        <v>-1.4535219866651288</v>
      </c>
      <c r="EP115" s="18">
        <v>-0.39889721279643248</v>
      </c>
      <c r="EQ115" s="18">
        <v>0.28919489161354339</v>
      </c>
      <c r="ER115" s="18">
        <v>-1.530413524556633</v>
      </c>
      <c r="ES115" s="18">
        <v>0.25648066251439716</v>
      </c>
      <c r="ET115" s="18">
        <v>0.42370865661752466</v>
      </c>
      <c r="EU115" s="18">
        <v>5.5557382032838989</v>
      </c>
      <c r="EV115" s="18">
        <v>-0.20260006862513794</v>
      </c>
      <c r="EW115" s="18">
        <v>-0.62369471294248668</v>
      </c>
      <c r="EX115" s="18">
        <v>1.3470118791207415E-2</v>
      </c>
      <c r="EY115" s="18">
        <v>-1.5849978607065049</v>
      </c>
      <c r="EZ115" s="18">
        <v>-8.3665412598585065E-2</v>
      </c>
      <c r="FA115" s="18">
        <v>1.4871409734335643</v>
      </c>
      <c r="FB115" s="18">
        <v>-0.41422092967742757</v>
      </c>
      <c r="FC115" s="18">
        <v>2.0985734984613562</v>
      </c>
      <c r="FD115" s="18">
        <v>-1.4552538881378301</v>
      </c>
      <c r="FE115" s="18">
        <v>-4.6845313145872733</v>
      </c>
      <c r="FF115" s="18">
        <v>0.31308554086348223</v>
      </c>
      <c r="FG115" s="18">
        <v>-0.55643150610526271</v>
      </c>
      <c r="FH115" s="18">
        <v>-0.84943623072889674</v>
      </c>
      <c r="FI115" s="18">
        <v>-0.65141668822316845</v>
      </c>
      <c r="FJ115" s="18">
        <v>-1.1388820305866949</v>
      </c>
      <c r="FK115" s="18">
        <v>2.7918508367138437</v>
      </c>
      <c r="FL115" s="18">
        <v>0.1430603356263962</v>
      </c>
      <c r="FM115" s="18">
        <v>0.88837426590631607</v>
      </c>
      <c r="FN115" s="18">
        <v>-1.9657868674351571</v>
      </c>
      <c r="FO115" s="18">
        <v>6.7948957582277574</v>
      </c>
      <c r="FP115" s="18">
        <v>0.14164810727081692</v>
      </c>
      <c r="FQ115" s="18">
        <v>2.0719166736500751</v>
      </c>
      <c r="FR115" s="18">
        <v>0.7885197779954376</v>
      </c>
      <c r="FS115" s="18">
        <v>-0.82187352725864604</v>
      </c>
      <c r="FT115" s="18">
        <v>-2.8221047630274976</v>
      </c>
      <c r="FU115" s="18">
        <v>0.98777044359845068</v>
      </c>
      <c r="FV115" s="18">
        <v>-4.1374457363698349</v>
      </c>
      <c r="FW115" s="18">
        <v>2.7833120994723806</v>
      </c>
      <c r="FX115" s="18">
        <v>0.71072864039056138</v>
      </c>
      <c r="FY115" s="18">
        <v>-0.28494370131454122</v>
      </c>
      <c r="FZ115" s="18">
        <v>4.7224999953601312</v>
      </c>
      <c r="GA115" s="18">
        <v>-2.5839920056203365</v>
      </c>
      <c r="GB115" s="18">
        <v>0.52066672307818285</v>
      </c>
      <c r="GC115" s="18">
        <v>-0.1473958185254477</v>
      </c>
      <c r="GD115" s="18">
        <v>0.22262811728214216</v>
      </c>
      <c r="GE115" s="18">
        <v>1.8307327187632698</v>
      </c>
      <c r="GF115" s="18">
        <v>-1.7229346432865262</v>
      </c>
      <c r="GG115" s="18">
        <v>-0.78239310973996867</v>
      </c>
      <c r="GH115" s="18">
        <v>2.5351319714931542</v>
      </c>
      <c r="GI115" s="18">
        <v>9.6442707333338692E-3</v>
      </c>
      <c r="GJ115" s="18">
        <v>0.871029173071171</v>
      </c>
      <c r="GK115" s="18">
        <v>6.936182829191794</v>
      </c>
      <c r="GL115" s="18">
        <v>-2.4580563184415554</v>
      </c>
      <c r="GM115" s="18">
        <v>-0.27764337229409491</v>
      </c>
      <c r="GN115" s="18">
        <v>-0.21990598029380024</v>
      </c>
      <c r="GO115" s="18">
        <v>-2.1223844469217132</v>
      </c>
      <c r="GP115" s="18">
        <v>4.4058040763247321</v>
      </c>
      <c r="GQ115" s="18">
        <v>0.13402123817358882</v>
      </c>
      <c r="GR115" s="18">
        <v>-2.1523303411706092</v>
      </c>
      <c r="GS115" s="18">
        <v>-4.4669164217759301</v>
      </c>
      <c r="GT115" s="18">
        <v>-0.37151321079253136</v>
      </c>
    </row>
    <row r="116" spans="1:202" x14ac:dyDescent="0.2">
      <c r="A116" s="17">
        <v>15</v>
      </c>
      <c r="B116" s="18">
        <v>0.12373835777275256</v>
      </c>
      <c r="C116" s="18">
        <v>-1.7920646872098762</v>
      </c>
      <c r="D116" s="18">
        <v>0.98681394340944983</v>
      </c>
      <c r="E116" s="18">
        <v>0.84442162094586659</v>
      </c>
      <c r="F116" s="18">
        <v>2.3184807473700624</v>
      </c>
      <c r="G116" s="18">
        <v>1.9330297804752961</v>
      </c>
      <c r="H116" s="18">
        <v>0.11248555173304575</v>
      </c>
      <c r="I116" s="18">
        <v>-0.79538573412980329</v>
      </c>
      <c r="J116" s="18">
        <v>2.1770570055491385</v>
      </c>
      <c r="K116" s="18">
        <v>-2.5817075767517945</v>
      </c>
      <c r="L116" s="18">
        <v>4.17720074062896</v>
      </c>
      <c r="M116" s="18">
        <v>-2.851640702542106</v>
      </c>
      <c r="N116" s="18">
        <v>-1.5848084626430829</v>
      </c>
      <c r="O116" s="18">
        <v>-0.3221798475653167</v>
      </c>
      <c r="P116" s="18">
        <v>-3.9580648233083364</v>
      </c>
      <c r="Q116" s="18">
        <v>3.5349251477222912</v>
      </c>
      <c r="R116" s="18">
        <v>-0.50085033426211667</v>
      </c>
      <c r="S116" s="18">
        <v>-1.0834229104022599</v>
      </c>
      <c r="T116" s="18">
        <v>2.3944317818186391</v>
      </c>
      <c r="U116" s="18">
        <v>-5.1220155870595301</v>
      </c>
      <c r="V116" s="18">
        <v>3.0268265599462363</v>
      </c>
      <c r="W116" s="18">
        <v>1.2050815917294773</v>
      </c>
      <c r="X116" s="18">
        <v>-0.96688302600228626</v>
      </c>
      <c r="Y116" s="18">
        <v>1.7714805388329491</v>
      </c>
      <c r="Z116" s="18">
        <v>-1.0951624568168234</v>
      </c>
      <c r="AA116" s="18">
        <v>0.35012337122210413</v>
      </c>
      <c r="AB116" s="18">
        <v>5.4982821310739629</v>
      </c>
      <c r="AC116" s="18">
        <v>8.0449374304152261</v>
      </c>
      <c r="AD116" s="18">
        <v>-5.3765420423013507E-2</v>
      </c>
      <c r="AE116" s="18">
        <v>-1.1336580800443847</v>
      </c>
      <c r="AF116" s="18">
        <v>-1.6037779745628944</v>
      </c>
      <c r="AG116" s="18">
        <v>0.4860045408867964</v>
      </c>
      <c r="AH116" s="18">
        <v>7.8321078273766158</v>
      </c>
      <c r="AI116" s="18">
        <v>-2.6102221360342082</v>
      </c>
      <c r="AJ116" s="18">
        <v>-1.6652911919357245</v>
      </c>
      <c r="AK116" s="18">
        <v>-6.1939335329248646</v>
      </c>
      <c r="AL116" s="18">
        <v>-4.0629879417935006</v>
      </c>
      <c r="AM116" s="18">
        <v>-0.11046210664136877</v>
      </c>
      <c r="AN116" s="18">
        <v>8.9027744592429139E-2</v>
      </c>
      <c r="AO116" s="18">
        <v>1.2430369486500574</v>
      </c>
      <c r="AP116" s="18">
        <v>-4.0987281785457208</v>
      </c>
      <c r="AQ116" s="18">
        <v>0.53352425495151501</v>
      </c>
      <c r="AR116" s="18">
        <v>-0.19079845060598163</v>
      </c>
      <c r="AS116" s="18">
        <v>-4.7668715444954062</v>
      </c>
      <c r="AT116" s="18">
        <v>5.2029079414211648</v>
      </c>
      <c r="AU116" s="18">
        <v>0.29202237121467639</v>
      </c>
      <c r="AV116" s="18">
        <v>1.2219283022148912</v>
      </c>
      <c r="AW116" s="18">
        <v>2.9173093403410606</v>
      </c>
      <c r="AX116" s="18">
        <v>0.20853773313504831</v>
      </c>
      <c r="AY116" s="18">
        <v>-1.8323327338339241</v>
      </c>
      <c r="AZ116" s="18">
        <v>0.58889175439073527</v>
      </c>
      <c r="BA116" s="18">
        <v>1.9198039526788981</v>
      </c>
      <c r="BB116" s="18">
        <v>-1.3371598002883565</v>
      </c>
      <c r="BC116" s="18">
        <v>-2.6110839054593242</v>
      </c>
      <c r="BD116" s="18">
        <v>2.327182646489653</v>
      </c>
      <c r="BE116" s="18">
        <v>0.31487152527897327</v>
      </c>
      <c r="BF116" s="18">
        <v>1.3683568996303481</v>
      </c>
      <c r="BG116" s="18">
        <v>0.19232712367266105</v>
      </c>
      <c r="BH116" s="18">
        <v>-0.83509932566507472</v>
      </c>
      <c r="BI116" s="18">
        <v>-0.66197437146378979</v>
      </c>
      <c r="BJ116" s="18">
        <v>-3.5164687203488589</v>
      </c>
      <c r="BK116" s="18">
        <v>-0.49024618049592272</v>
      </c>
      <c r="BL116" s="18">
        <v>-0.23748792723345755</v>
      </c>
      <c r="BM116" s="18">
        <v>1.5664965763863108</v>
      </c>
      <c r="BN116" s="18">
        <v>0.58571266001942135</v>
      </c>
      <c r="BO116" s="18">
        <v>0.21864641650911318</v>
      </c>
      <c r="BP116" s="18">
        <v>0.34080841414133611</v>
      </c>
      <c r="BQ116" s="18">
        <v>-0.10213443205610573</v>
      </c>
      <c r="BR116" s="18">
        <v>5.6134034786893743</v>
      </c>
      <c r="BS116" s="18">
        <v>-0.26615043461255616</v>
      </c>
      <c r="BT116" s="18">
        <v>3.5539051188809734E-2</v>
      </c>
      <c r="BU116" s="18">
        <v>0.13088034144694902</v>
      </c>
      <c r="BV116" s="18">
        <v>-0.31144599796672612</v>
      </c>
      <c r="BW116" s="18">
        <v>3.7367558351294261</v>
      </c>
      <c r="BX116" s="18">
        <v>0.60360794110056082</v>
      </c>
      <c r="BY116" s="18">
        <v>-2.4248654239179825</v>
      </c>
      <c r="BZ116" s="18">
        <v>0.24743508730274161</v>
      </c>
      <c r="CA116" s="18">
        <v>-2.8664984200420518</v>
      </c>
      <c r="CB116" s="18">
        <v>-0.23529094376918702</v>
      </c>
      <c r="CC116" s="18">
        <v>3.9807668828704257</v>
      </c>
      <c r="CD116" s="18">
        <v>1.22636476391518</v>
      </c>
      <c r="CE116" s="18">
        <v>2.0188323517239923</v>
      </c>
      <c r="CF116" s="18">
        <v>-0.78676439709443247</v>
      </c>
      <c r="CG116" s="18">
        <v>0.90206198738583343</v>
      </c>
      <c r="CH116" s="18">
        <v>0.26935966543198842</v>
      </c>
      <c r="CI116" s="18">
        <v>-2.9252675196585498</v>
      </c>
      <c r="CJ116" s="18">
        <v>0.39060157028399434</v>
      </c>
      <c r="CK116" s="18">
        <v>-9.1197613727430742</v>
      </c>
      <c r="CL116" s="18">
        <v>-0.11623791300047198</v>
      </c>
      <c r="CM116" s="18">
        <v>-6.0262854848772518</v>
      </c>
      <c r="CN116" s="18">
        <v>-6.6870544383312014</v>
      </c>
      <c r="CO116" s="18">
        <v>5.3882344336577468</v>
      </c>
      <c r="CP116" s="18">
        <v>0.31649342873848935</v>
      </c>
      <c r="CQ116" s="18">
        <v>5.243370341032235</v>
      </c>
      <c r="CR116" s="18">
        <v>0.86842685759655602</v>
      </c>
      <c r="CS116" s="18">
        <v>0.31020802802876207</v>
      </c>
      <c r="CT116" s="18">
        <v>-0.61652604494817587</v>
      </c>
      <c r="CU116" s="18">
        <v>2.5847305086014711</v>
      </c>
      <c r="CV116" s="18">
        <v>-0.67783558729460969</v>
      </c>
      <c r="CW116" s="18">
        <v>0.68323302038616163</v>
      </c>
      <c r="CX116" s="18">
        <v>-4.4695907851942618</v>
      </c>
      <c r="CY116" s="18">
        <v>3.4230731914005963</v>
      </c>
      <c r="CZ116" s="18">
        <v>0.35028974569171134</v>
      </c>
      <c r="DA116" s="18">
        <v>3.655813189825206</v>
      </c>
      <c r="DB116" s="18">
        <v>-5.8623551678018373</v>
      </c>
      <c r="DC116" s="18">
        <v>-1.0053799576251949</v>
      </c>
      <c r="DD116" s="18">
        <v>1.119672688168494</v>
      </c>
      <c r="DE116" s="18">
        <v>3.4513742909272938</v>
      </c>
      <c r="DF116" s="18">
        <v>-1.1912836740935842</v>
      </c>
      <c r="DG116" s="18">
        <v>1.5464684577071701</v>
      </c>
      <c r="DH116" s="18">
        <v>-3.6724078544361389</v>
      </c>
      <c r="DI116" s="18">
        <v>4.9394274535368554</v>
      </c>
      <c r="DJ116" s="18">
        <v>-5.6653178066323298</v>
      </c>
      <c r="DK116" s="18">
        <v>0.94848599930180288</v>
      </c>
      <c r="DL116" s="18">
        <v>1.7788500384748465</v>
      </c>
      <c r="DM116" s="18">
        <v>1.2010786435193497</v>
      </c>
      <c r="DN116" s="18">
        <v>-5.4795477090244946E-2</v>
      </c>
      <c r="DO116" s="18">
        <v>-0.83435169072754589</v>
      </c>
      <c r="DP116" s="18">
        <v>-0.44336824266924135</v>
      </c>
      <c r="DQ116" s="18">
        <v>-1.9068363723483086</v>
      </c>
      <c r="DR116" s="18">
        <v>4.641486326722724</v>
      </c>
      <c r="DS116" s="18">
        <v>-3.5693020775694344</v>
      </c>
      <c r="DT116" s="18">
        <v>0.24885396860627407</v>
      </c>
      <c r="DU116" s="18">
        <v>-2.592049575857323</v>
      </c>
      <c r="DV116" s="18">
        <v>1.50085204076351</v>
      </c>
      <c r="DW116" s="18">
        <v>-0.4590417083837558</v>
      </c>
      <c r="DX116" s="18">
        <v>-0.78568984825115418</v>
      </c>
      <c r="DY116" s="18">
        <v>-0.60234658124271412</v>
      </c>
      <c r="DZ116" s="18">
        <v>0.11860484598217381</v>
      </c>
      <c r="EA116" s="18">
        <v>1.1813178993533013</v>
      </c>
      <c r="EB116" s="18">
        <v>0.11217690069435143</v>
      </c>
      <c r="EC116" s="18">
        <v>1.2084212718568561</v>
      </c>
      <c r="ED116" s="18">
        <v>-0.13485672379169297</v>
      </c>
      <c r="EE116" s="18">
        <v>-0.16787719606432722</v>
      </c>
      <c r="EF116" s="18">
        <v>-3.0964712686808027</v>
      </c>
      <c r="EG116" s="18">
        <v>-1.5586652941953241</v>
      </c>
      <c r="EH116" s="18">
        <v>4.3624985868680621</v>
      </c>
      <c r="EI116" s="18">
        <v>-1.3414834705488681</v>
      </c>
      <c r="EJ116" s="18">
        <v>3.7457144056012841</v>
      </c>
      <c r="EK116" s="18">
        <v>-0.3434881359364389</v>
      </c>
      <c r="EL116" s="18">
        <v>1.6457071526477971</v>
      </c>
      <c r="EM116" s="18">
        <v>-4.389260992750426</v>
      </c>
      <c r="EN116" s="18">
        <v>-2.7612898881866621</v>
      </c>
      <c r="EO116" s="18">
        <v>-0.10835925008670121</v>
      </c>
      <c r="EP116" s="18">
        <v>-1.1092703568643765</v>
      </c>
      <c r="EQ116" s="18">
        <v>-1.4337255651082685</v>
      </c>
      <c r="ER116" s="18">
        <v>1.3737643210084056</v>
      </c>
      <c r="ES116" s="18">
        <v>0.2052830537372291</v>
      </c>
      <c r="ET116" s="18">
        <v>-1.2249220826056133</v>
      </c>
      <c r="EU116" s="18">
        <v>-2.4148400574609274</v>
      </c>
      <c r="EV116" s="18">
        <v>8.4512225525158163E-2</v>
      </c>
      <c r="EW116" s="18">
        <v>-1.7748750176509447</v>
      </c>
      <c r="EX116" s="18">
        <v>1.8532371369097467</v>
      </c>
      <c r="EY116" s="18">
        <v>-3.5288338539214168</v>
      </c>
      <c r="EZ116" s="18">
        <v>5.5913761409136011</v>
      </c>
      <c r="FA116" s="18">
        <v>-1.3360470129561697</v>
      </c>
      <c r="FB116" s="18">
        <v>-3.4686193056894172</v>
      </c>
      <c r="FC116" s="18">
        <v>-0.45515967615186725</v>
      </c>
      <c r="FD116" s="18">
        <v>-2.7894019895120103</v>
      </c>
      <c r="FE116" s="18">
        <v>-2.0372690036927179</v>
      </c>
      <c r="FF116" s="18">
        <v>1.3085200087843325</v>
      </c>
      <c r="FG116" s="18">
        <v>-1.6158754850342147</v>
      </c>
      <c r="FH116" s="18">
        <v>-4.4316454071137077</v>
      </c>
      <c r="FI116" s="18">
        <v>-2.7656509340311599</v>
      </c>
      <c r="FJ116" s="18">
        <v>0.48712362693342981</v>
      </c>
      <c r="FK116" s="18">
        <v>-3.6627076148843201</v>
      </c>
      <c r="FL116" s="18">
        <v>0.25224234021540537</v>
      </c>
      <c r="FM116" s="18">
        <v>-0.44654044472198717</v>
      </c>
      <c r="FN116" s="18">
        <v>0.60101513786469551</v>
      </c>
      <c r="FO116" s="18">
        <v>3.1140642895976449</v>
      </c>
      <c r="FP116" s="18">
        <v>0.5654078467492949</v>
      </c>
      <c r="FQ116" s="18">
        <v>3.4679492722441828E-2</v>
      </c>
      <c r="FR116" s="18">
        <v>0.44089906282112834</v>
      </c>
      <c r="FS116" s="18">
        <v>-2.3820116063443111</v>
      </c>
      <c r="FT116" s="18">
        <v>0.89142259601229645</v>
      </c>
      <c r="FU116" s="18">
        <v>1.0815085313383002</v>
      </c>
      <c r="FV116" s="18">
        <v>1.225635932631264</v>
      </c>
      <c r="FW116" s="18">
        <v>-1.9941430013900439</v>
      </c>
      <c r="FX116" s="18">
        <v>3.61723926066327E-2</v>
      </c>
      <c r="FY116" s="18">
        <v>-0.4110738426956142</v>
      </c>
      <c r="FZ116" s="18">
        <v>5.1407497157524116</v>
      </c>
      <c r="GA116" s="18">
        <v>-1.1846606723269484</v>
      </c>
      <c r="GB116" s="18">
        <v>3.379332311066344</v>
      </c>
      <c r="GC116" s="18">
        <v>-1.0012676400063967</v>
      </c>
      <c r="GD116" s="18">
        <v>1.4827305831838542</v>
      </c>
      <c r="GE116" s="18">
        <v>1.6109525188666796</v>
      </c>
      <c r="GF116" s="18">
        <v>-5.7449497805011083</v>
      </c>
      <c r="GG116" s="18">
        <v>0.15316860469824642</v>
      </c>
      <c r="GH116" s="18">
        <v>0.83612965940955564</v>
      </c>
      <c r="GI116" s="18">
        <v>-1.32833539501897</v>
      </c>
      <c r="GJ116" s="18">
        <v>-0.40254410013874026</v>
      </c>
      <c r="GK116" s="18">
        <v>-1.0270403584593211</v>
      </c>
      <c r="GL116" s="18">
        <v>-0.30294619761844044</v>
      </c>
      <c r="GM116" s="18">
        <v>0.5345497894726926</v>
      </c>
      <c r="GN116" s="18">
        <v>-0.23881142287305956</v>
      </c>
      <c r="GO116" s="18">
        <v>4.5535566956426825</v>
      </c>
      <c r="GP116" s="18">
        <v>-4.2939759330405103</v>
      </c>
      <c r="GQ116" s="18">
        <v>0.31607929440356941</v>
      </c>
      <c r="GR116" s="18">
        <v>0.20618259375414227</v>
      </c>
      <c r="GS116" s="18">
        <v>2.4726786086772612</v>
      </c>
      <c r="GT116" s="18">
        <v>1.7415433608363162</v>
      </c>
    </row>
    <row r="117" spans="1:202" x14ac:dyDescent="0.2">
      <c r="A117" s="17">
        <v>16</v>
      </c>
      <c r="B117" s="18">
        <v>4.140164465914995</v>
      </c>
      <c r="C117" s="18">
        <v>2.1608628738971909</v>
      </c>
      <c r="D117" s="18">
        <v>1.508347127855584</v>
      </c>
      <c r="E117" s="18">
        <v>4.210756084172071</v>
      </c>
      <c r="F117" s="18">
        <v>-1.2750367601214416</v>
      </c>
      <c r="G117" s="18">
        <v>4.1941612129121282</v>
      </c>
      <c r="H117" s="18">
        <v>5.9304595140529148</v>
      </c>
      <c r="I117" s="18">
        <v>2.7811751089414107</v>
      </c>
      <c r="J117" s="18">
        <v>2.5869142781185639</v>
      </c>
      <c r="K117" s="18">
        <v>2.151215324675094</v>
      </c>
      <c r="L117" s="18">
        <v>4.767377963001902</v>
      </c>
      <c r="M117" s="18">
        <v>-3.2563174287072423</v>
      </c>
      <c r="N117" s="18">
        <v>8.2124428699129588</v>
      </c>
      <c r="O117" s="18">
        <v>2.6881129346149684</v>
      </c>
      <c r="P117" s="18">
        <v>4.4562607333852338</v>
      </c>
      <c r="Q117" s="18">
        <v>0.57087344274866036</v>
      </c>
      <c r="R117" s="18">
        <v>7.6686661922441326</v>
      </c>
      <c r="S117" s="18">
        <v>0.58009568703540149</v>
      </c>
      <c r="T117" s="18">
        <v>3.5783739806420787</v>
      </c>
      <c r="U117" s="18">
        <v>5.6293766108871717</v>
      </c>
      <c r="V117" s="18">
        <v>2.1694553527028395</v>
      </c>
      <c r="W117" s="18">
        <v>-2.5060853436794637</v>
      </c>
      <c r="X117" s="18">
        <v>4.4912060132180009</v>
      </c>
      <c r="Y117" s="18">
        <v>7.3330250631933325E-2</v>
      </c>
      <c r="Z117" s="18">
        <v>5.8909486094567924</v>
      </c>
      <c r="AA117" s="18">
        <v>-4.2103932700894076</v>
      </c>
      <c r="AB117" s="18">
        <v>-5.9096072402025062</v>
      </c>
      <c r="AC117" s="18">
        <v>7.0639707827690952</v>
      </c>
      <c r="AD117" s="18">
        <v>4.0605384239032389</v>
      </c>
      <c r="AE117" s="18">
        <v>-2.087002936986762</v>
      </c>
      <c r="AF117" s="18">
        <v>2.2002176935250559</v>
      </c>
      <c r="AG117" s="18">
        <v>3.7759512869849665</v>
      </c>
      <c r="AH117" s="18">
        <v>-3.5422822999392825</v>
      </c>
      <c r="AI117" s="18">
        <v>0.29320756717649621</v>
      </c>
      <c r="AJ117" s="18">
        <v>4.1283642697114136</v>
      </c>
      <c r="AK117" s="18">
        <v>3.1875384555754689</v>
      </c>
      <c r="AL117" s="18">
        <v>5.7277630462397209</v>
      </c>
      <c r="AM117" s="18">
        <v>2.751739991766188</v>
      </c>
      <c r="AN117" s="18">
        <v>-0.34650981020491789</v>
      </c>
      <c r="AO117" s="18">
        <v>2.1506144644617131</v>
      </c>
      <c r="AP117" s="18">
        <v>7.7683130917642007</v>
      </c>
      <c r="AQ117" s="18">
        <v>-2.2139862976132321</v>
      </c>
      <c r="AR117" s="18">
        <v>-0.5671855118149427</v>
      </c>
      <c r="AS117" s="18">
        <v>2.947172743417029</v>
      </c>
      <c r="AT117" s="18">
        <v>9.1686003632114428</v>
      </c>
      <c r="AU117" s="18">
        <v>1.4968849005243385</v>
      </c>
      <c r="AV117" s="18">
        <v>8.8910325911852084</v>
      </c>
      <c r="AW117" s="18">
        <v>9.861844913950657</v>
      </c>
      <c r="AX117" s="18">
        <v>2.7126976967117487</v>
      </c>
      <c r="AY117" s="18">
        <v>-2.523676464282838</v>
      </c>
      <c r="AZ117" s="18">
        <v>6.182053666739411</v>
      </c>
      <c r="BA117" s="18">
        <v>4.6652988962804516</v>
      </c>
      <c r="BB117" s="18">
        <v>4.4999377611715152</v>
      </c>
      <c r="BC117" s="18">
        <v>-1.6952304533117482</v>
      </c>
      <c r="BD117" s="18">
        <v>3.4895664026284594</v>
      </c>
      <c r="BE117" s="18">
        <v>8.4482333309744106</v>
      </c>
      <c r="BF117" s="18">
        <v>7.8431538000739209</v>
      </c>
      <c r="BG117" s="18">
        <v>-0.40080898935996245</v>
      </c>
      <c r="BH117" s="18">
        <v>-0.24394742243856382</v>
      </c>
      <c r="BI117" s="18">
        <v>6.8391745474192787</v>
      </c>
      <c r="BJ117" s="18">
        <v>-6.6787472970674555</v>
      </c>
      <c r="BK117" s="18">
        <v>0.71297164557668491</v>
      </c>
      <c r="BL117" s="18">
        <v>3.2219174657935277</v>
      </c>
      <c r="BM117" s="18">
        <v>-0.93121726042488384</v>
      </c>
      <c r="BN117" s="18">
        <v>3.9335591725377368</v>
      </c>
      <c r="BO117" s="18">
        <v>5.7349291152733777</v>
      </c>
      <c r="BP117" s="18">
        <v>-2.0453637214865359</v>
      </c>
      <c r="BQ117" s="18">
        <v>2.2252278158365422</v>
      </c>
      <c r="BR117" s="18">
        <v>5.7501250831528079</v>
      </c>
      <c r="BS117" s="18">
        <v>8.5962516604841159</v>
      </c>
      <c r="BT117" s="18">
        <v>5.5601170347037154</v>
      </c>
      <c r="BU117" s="18">
        <v>0.81452434217326153</v>
      </c>
      <c r="BV117" s="18">
        <v>-2.9857191495909534</v>
      </c>
      <c r="BW117" s="18">
        <v>-0.43129124733406687</v>
      </c>
      <c r="BX117" s="18">
        <v>-2.2297127377097015</v>
      </c>
      <c r="BY117" s="18">
        <v>5.6838639997637657</v>
      </c>
      <c r="BZ117" s="18">
        <v>0.94602096340721464</v>
      </c>
      <c r="CA117" s="18">
        <v>5.5628701874823383</v>
      </c>
      <c r="CB117" s="18">
        <v>0.13262592388535754</v>
      </c>
      <c r="CC117" s="18">
        <v>8.8167552610603828E-2</v>
      </c>
      <c r="CD117" s="18">
        <v>4.4196168489796603</v>
      </c>
      <c r="CE117" s="18">
        <v>2.3338685665382757</v>
      </c>
      <c r="CF117" s="18">
        <v>2.8386692101270183</v>
      </c>
      <c r="CG117" s="18">
        <v>3.6352512921050266</v>
      </c>
      <c r="CH117" s="18">
        <v>5.0366556090793484</v>
      </c>
      <c r="CI117" s="18">
        <v>5.3148794244087219</v>
      </c>
      <c r="CJ117" s="18">
        <v>5.6191396474292761</v>
      </c>
      <c r="CK117" s="18">
        <v>3.5983575114544384</v>
      </c>
      <c r="CL117" s="18">
        <v>2.7332059820873571</v>
      </c>
      <c r="CM117" s="18">
        <v>4.0403598952018909</v>
      </c>
      <c r="CN117" s="18">
        <v>3.5267962343705772</v>
      </c>
      <c r="CO117" s="18">
        <v>4.9805665152162764</v>
      </c>
      <c r="CP117" s="18">
        <v>1.7020643694211344</v>
      </c>
      <c r="CQ117" s="18">
        <v>7.5602755002337219</v>
      </c>
      <c r="CR117" s="18">
        <v>4.0790758395430231</v>
      </c>
      <c r="CS117" s="18">
        <v>6.0264864545898806</v>
      </c>
      <c r="CT117" s="18">
        <v>1.2765742599509828</v>
      </c>
      <c r="CU117" s="18">
        <v>2.2991952511767426</v>
      </c>
      <c r="CV117" s="18">
        <v>2.3828650245264429</v>
      </c>
      <c r="CW117" s="18">
        <v>5.6247585340785919</v>
      </c>
      <c r="CX117" s="18">
        <v>5.8207264027877299</v>
      </c>
      <c r="CY117" s="18">
        <v>1.6305761237287013</v>
      </c>
      <c r="CZ117" s="18">
        <v>0.83026405589518704</v>
      </c>
      <c r="DA117" s="18">
        <v>1.0758234822435919</v>
      </c>
      <c r="DB117" s="18">
        <v>6.7083082186914549</v>
      </c>
      <c r="DC117" s="18">
        <v>6.3877836663654657</v>
      </c>
      <c r="DD117" s="18">
        <v>2.9000150633786563</v>
      </c>
      <c r="DE117" s="18">
        <v>1.55050782124927</v>
      </c>
      <c r="DF117" s="18">
        <v>9.702807385678117</v>
      </c>
      <c r="DG117" s="18">
        <v>6.9221237542639882</v>
      </c>
      <c r="DH117" s="18">
        <v>10.057075376290316</v>
      </c>
      <c r="DI117" s="18">
        <v>1.7872950126591927</v>
      </c>
      <c r="DJ117" s="18">
        <v>6.5854406256902918</v>
      </c>
      <c r="DK117" s="18">
        <v>4.028428406585375</v>
      </c>
      <c r="DL117" s="18">
        <v>4.6615089739046223</v>
      </c>
      <c r="DM117" s="18">
        <v>-2.0626674349444034</v>
      </c>
      <c r="DN117" s="18">
        <v>2.9128118219270993</v>
      </c>
      <c r="DO117" s="18">
        <v>9.4264844910329764</v>
      </c>
      <c r="DP117" s="18">
        <v>5.2206095071540783</v>
      </c>
      <c r="DQ117" s="18">
        <v>4.6443843283324746</v>
      </c>
      <c r="DR117" s="18">
        <v>9.2476263399517862</v>
      </c>
      <c r="DS117" s="18">
        <v>5.1769847472470119</v>
      </c>
      <c r="DT117" s="18">
        <v>5.1173746513473191</v>
      </c>
      <c r="DU117" s="18">
        <v>2.010918653779779</v>
      </c>
      <c r="DV117" s="18">
        <v>8.9838504658493665</v>
      </c>
      <c r="DW117" s="18">
        <v>-4.0499071244056042</v>
      </c>
      <c r="DX117" s="18">
        <v>0.65584220962294515</v>
      </c>
      <c r="DY117" s="18">
        <v>1.1879532926539262</v>
      </c>
      <c r="DZ117" s="18">
        <v>3.4424659732647491</v>
      </c>
      <c r="EA117" s="18">
        <v>4.3855807644455238</v>
      </c>
      <c r="EB117" s="18">
        <v>5.2452739495535159</v>
      </c>
      <c r="EC117" s="18">
        <v>3.1767319868562489</v>
      </c>
      <c r="ED117" s="18">
        <v>7.0981664681870491</v>
      </c>
      <c r="EE117" s="18">
        <v>3.6326715003735486</v>
      </c>
      <c r="EF117" s="18">
        <v>7.8212258275478046</v>
      </c>
      <c r="EG117" s="18">
        <v>4.3120571751628027</v>
      </c>
      <c r="EH117" s="18">
        <v>0.20955308663591921</v>
      </c>
      <c r="EI117" s="18">
        <v>5.1120458196895706</v>
      </c>
      <c r="EJ117" s="18">
        <v>0.78091787014423453</v>
      </c>
      <c r="EK117" s="18">
        <v>2.9878443890007231</v>
      </c>
      <c r="EL117" s="18">
        <v>-1.5813867375678208</v>
      </c>
      <c r="EM117" s="18">
        <v>3.6217911329921733</v>
      </c>
      <c r="EN117" s="18">
        <v>0.49731395407593215</v>
      </c>
      <c r="EO117" s="18">
        <v>-2.2833670922348275</v>
      </c>
      <c r="EP117" s="18">
        <v>5.1382146164617382</v>
      </c>
      <c r="EQ117" s="18">
        <v>4.8545973931656778</v>
      </c>
      <c r="ER117" s="18">
        <v>5.2255507672484738</v>
      </c>
      <c r="ES117" s="18">
        <v>3.3199177882856783</v>
      </c>
      <c r="ET117" s="18">
        <v>5.3423376709970158</v>
      </c>
      <c r="EU117" s="18">
        <v>8.8714105538380608</v>
      </c>
      <c r="EV117" s="18">
        <v>4.4891859153037155</v>
      </c>
      <c r="EW117" s="18">
        <v>1.7886854512809387</v>
      </c>
      <c r="EX117" s="18">
        <v>3.4626275578633319</v>
      </c>
      <c r="EY117" s="18">
        <v>4.0623315216686553</v>
      </c>
      <c r="EZ117" s="18">
        <v>3.2259116152771519</v>
      </c>
      <c r="FA117" s="18">
        <v>3.5472531906825884</v>
      </c>
      <c r="FB117" s="18">
        <v>3.8571145941012608</v>
      </c>
      <c r="FC117" s="18">
        <v>6.1518167670156423</v>
      </c>
      <c r="FD117" s="18">
        <v>5.3437468769548584</v>
      </c>
      <c r="FE117" s="18">
        <v>2.5261499566694514</v>
      </c>
      <c r="FF117" s="18">
        <v>3.3764334101881346</v>
      </c>
      <c r="FG117" s="18">
        <v>3.4879306579527416</v>
      </c>
      <c r="FH117" s="18">
        <v>2.3147124873809353</v>
      </c>
      <c r="FI117" s="18">
        <v>8.1502572027554976</v>
      </c>
      <c r="FJ117" s="18">
        <v>-3.2190319243723251</v>
      </c>
      <c r="FK117" s="18">
        <v>4.5356916226523527</v>
      </c>
      <c r="FL117" s="18">
        <v>5.1997778073382017</v>
      </c>
      <c r="FM117" s="18">
        <v>-0.97882466294946968</v>
      </c>
      <c r="FN117" s="18">
        <v>1.7339500079058532</v>
      </c>
      <c r="FO117" s="18">
        <v>2.9468275493016218</v>
      </c>
      <c r="FP117" s="18">
        <v>4.0782226429878943</v>
      </c>
      <c r="FQ117" s="18">
        <v>1.7173245933084105</v>
      </c>
      <c r="FR117" s="18">
        <v>2.5974097624090029</v>
      </c>
      <c r="FS117" s="18">
        <v>2.3295117496736903</v>
      </c>
      <c r="FT117" s="18">
        <v>-0.71263045062454111</v>
      </c>
      <c r="FU117" s="18">
        <v>-0.84345317240556072</v>
      </c>
      <c r="FV117" s="18">
        <v>-2.2892154413715553</v>
      </c>
      <c r="FW117" s="18">
        <v>2.4002446478880324</v>
      </c>
      <c r="FX117" s="18">
        <v>1.6399110234534968</v>
      </c>
      <c r="FY117" s="18">
        <v>2.304594640916771</v>
      </c>
      <c r="FZ117" s="18">
        <v>3.542169621314633</v>
      </c>
      <c r="GA117" s="18">
        <v>-1.7847031480768814</v>
      </c>
      <c r="GB117" s="18">
        <v>0.45135772732066082</v>
      </c>
      <c r="GC117" s="18">
        <v>0.53200693412814082</v>
      </c>
      <c r="GD117" s="18">
        <v>7.1296217502832917</v>
      </c>
      <c r="GE117" s="18">
        <v>7.7229001894976577</v>
      </c>
      <c r="GF117" s="18">
        <v>1.6970586860379993</v>
      </c>
      <c r="GG117" s="18">
        <v>3.0649282199976007</v>
      </c>
      <c r="GH117" s="18">
        <v>-1.491298088916454</v>
      </c>
      <c r="GI117" s="18">
        <v>-0.8251957458947663</v>
      </c>
      <c r="GJ117" s="18">
        <v>1.5870011576546319</v>
      </c>
      <c r="GK117" s="18">
        <v>3.0379111688697109</v>
      </c>
      <c r="GL117" s="18">
        <v>3.5082914378623249</v>
      </c>
      <c r="GM117" s="18">
        <v>5.03429814626619</v>
      </c>
      <c r="GN117" s="18">
        <v>4.3934774934483505</v>
      </c>
      <c r="GO117" s="18">
        <v>4.1812158582319405</v>
      </c>
      <c r="GP117" s="18">
        <v>10.24846813612854</v>
      </c>
      <c r="GQ117" s="18">
        <v>4.1389325484809518</v>
      </c>
      <c r="GR117" s="18">
        <v>3.0145308197360681</v>
      </c>
      <c r="GS117" s="18">
        <v>-4.0146142506692755</v>
      </c>
      <c r="GT117" s="18">
        <v>1.7914740353760867</v>
      </c>
    </row>
    <row r="118" spans="1:202" x14ac:dyDescent="0.2">
      <c r="A118" s="17">
        <v>17</v>
      </c>
      <c r="B118" s="18">
        <v>-6.4419421727958355</v>
      </c>
      <c r="C118" s="18">
        <v>-5.0276051710786795</v>
      </c>
      <c r="D118" s="18">
        <v>-3.7405458020603577</v>
      </c>
      <c r="E118" s="18">
        <v>-7.185579789353266</v>
      </c>
      <c r="F118" s="18">
        <v>0.72620750401004186</v>
      </c>
      <c r="G118" s="18">
        <v>-0.28103726512534699</v>
      </c>
      <c r="H118" s="18">
        <v>-9.3080192044598444</v>
      </c>
      <c r="I118" s="18">
        <v>-6.4097780124283137</v>
      </c>
      <c r="J118" s="18">
        <v>-3.2599978069302855</v>
      </c>
      <c r="K118" s="18">
        <v>-6.4756935035012457</v>
      </c>
      <c r="L118" s="18">
        <v>-8.2326743558083422</v>
      </c>
      <c r="M118" s="18">
        <v>-7.9691431271583282</v>
      </c>
      <c r="N118" s="18">
        <v>2.75258103378762</v>
      </c>
      <c r="O118" s="18">
        <v>-1.8364575196235307</v>
      </c>
      <c r="P118" s="18">
        <v>-10.408570464750985</v>
      </c>
      <c r="Q118" s="18">
        <v>-3.3171926054654959</v>
      </c>
      <c r="R118" s="18">
        <v>-9.7730561364113786</v>
      </c>
      <c r="S118" s="18">
        <v>-1.7699775363288976</v>
      </c>
      <c r="T118" s="18">
        <v>-4.2810447279219694</v>
      </c>
      <c r="U118" s="18">
        <v>-2.0223074607706391</v>
      </c>
      <c r="V118" s="18">
        <v>-8.4906166238646978</v>
      </c>
      <c r="W118" s="18">
        <v>-4.1911606677949029</v>
      </c>
      <c r="X118" s="18">
        <v>-3.9248770862413109</v>
      </c>
      <c r="Y118" s="18">
        <v>-1.0116668085779459</v>
      </c>
      <c r="Z118" s="18">
        <v>-5.7971801755726018</v>
      </c>
      <c r="AA118" s="18">
        <v>-0.89709743971903588</v>
      </c>
      <c r="AB118" s="18">
        <v>2.1992369861146495</v>
      </c>
      <c r="AC118" s="18">
        <v>-10.568312362365944</v>
      </c>
      <c r="AD118" s="18">
        <v>-6.5522096535359813</v>
      </c>
      <c r="AE118" s="18">
        <v>-2.6392260766452083</v>
      </c>
      <c r="AF118" s="18">
        <v>-6.7574577994345271</v>
      </c>
      <c r="AG118" s="18">
        <v>-7.2261161356341637</v>
      </c>
      <c r="AH118" s="18">
        <v>-4.1861640085117688</v>
      </c>
      <c r="AI118" s="18">
        <v>-3.8986093104727635</v>
      </c>
      <c r="AJ118" s="18">
        <v>-8.0470723696735718</v>
      </c>
      <c r="AK118" s="18">
        <v>-2.7078509874413141</v>
      </c>
      <c r="AL118" s="18">
        <v>-2.7678888984312544</v>
      </c>
      <c r="AM118" s="18">
        <v>-4.7108871084528481</v>
      </c>
      <c r="AN118" s="18">
        <v>-0.48160916474434323</v>
      </c>
      <c r="AO118" s="18">
        <v>0.34465843957328435</v>
      </c>
      <c r="AP118" s="18">
        <v>-12.248028024058558</v>
      </c>
      <c r="AQ118" s="18">
        <v>0.23702004544117167</v>
      </c>
      <c r="AR118" s="18">
        <v>-1.3429131547557387</v>
      </c>
      <c r="AS118" s="18">
        <v>-0.65281003638573942</v>
      </c>
      <c r="AT118" s="18">
        <v>-7.9490633194095466</v>
      </c>
      <c r="AU118" s="18">
        <v>-2.9371329864142348</v>
      </c>
      <c r="AV118" s="18">
        <v>-0.6034514034241778</v>
      </c>
      <c r="AW118" s="18">
        <v>-1.2561311620882427</v>
      </c>
      <c r="AX118" s="18">
        <v>-5.0961628836951274</v>
      </c>
      <c r="AY118" s="18">
        <v>-9.445007751743745</v>
      </c>
      <c r="AZ118" s="18">
        <v>-8.9254000822609498</v>
      </c>
      <c r="BA118" s="18">
        <v>-7.5001774140263979</v>
      </c>
      <c r="BB118" s="18">
        <v>3.6246659254013398</v>
      </c>
      <c r="BC118" s="18">
        <v>-0.83773685358758843</v>
      </c>
      <c r="BD118" s="18">
        <v>-7.1583879194763336</v>
      </c>
      <c r="BE118" s="18">
        <v>-7.2660001338271414</v>
      </c>
      <c r="BF118" s="18">
        <v>-3.4279213455548825</v>
      </c>
      <c r="BG118" s="18">
        <v>0.97273882382126897</v>
      </c>
      <c r="BH118" s="18">
        <v>-1.6126617102997878</v>
      </c>
      <c r="BI118" s="18">
        <v>-7.2393478139036391</v>
      </c>
      <c r="BJ118" s="18">
        <v>6.5469920465449523</v>
      </c>
      <c r="BK118" s="18">
        <v>-2.7392243580011693</v>
      </c>
      <c r="BL118" s="18">
        <v>-8.2346917666582637</v>
      </c>
      <c r="BM118" s="18">
        <v>-1.8243873990133603</v>
      </c>
      <c r="BN118" s="18">
        <v>4.2374155864259277</v>
      </c>
      <c r="BO118" s="18">
        <v>-7.3081610444310696</v>
      </c>
      <c r="BP118" s="18">
        <v>-0.34650750028961286</v>
      </c>
      <c r="BQ118" s="18">
        <v>-2.3358915692375448</v>
      </c>
      <c r="BR118" s="18">
        <v>-2.4730699763274391</v>
      </c>
      <c r="BS118" s="18">
        <v>-5.9709199292448618</v>
      </c>
      <c r="BT118" s="18">
        <v>-8.5246130262803241</v>
      </c>
      <c r="BU118" s="18">
        <v>-0.81433744947966336</v>
      </c>
      <c r="BV118" s="18">
        <v>-0.40185879161605698</v>
      </c>
      <c r="BW118" s="18">
        <v>-5.4068422854672615</v>
      </c>
      <c r="BX118" s="18">
        <v>1.1919264511813561</v>
      </c>
      <c r="BY118" s="18">
        <v>-10.041201917774981</v>
      </c>
      <c r="BZ118" s="18">
        <v>-2.1153061505973847</v>
      </c>
      <c r="CA118" s="18">
        <v>-13.053397832112712</v>
      </c>
      <c r="CB118" s="18">
        <v>-0.25369963516975957</v>
      </c>
      <c r="CC118" s="18">
        <v>-15.969328970768718</v>
      </c>
      <c r="CD118" s="18">
        <v>-5.7147500609238655</v>
      </c>
      <c r="CE118" s="18">
        <v>-4.5132737127166269</v>
      </c>
      <c r="CF118" s="18">
        <v>1.2634227525259596</v>
      </c>
      <c r="CG118" s="18">
        <v>-5.5510717490660761</v>
      </c>
      <c r="CH118" s="18">
        <v>-7.4584340953071342</v>
      </c>
      <c r="CI118" s="18">
        <v>-10.078190328967263</v>
      </c>
      <c r="CJ118" s="18">
        <v>-9.4403660433526007</v>
      </c>
      <c r="CK118" s="18">
        <v>-5.7206594645531759</v>
      </c>
      <c r="CL118" s="18">
        <v>-0.81471464827150242</v>
      </c>
      <c r="CM118" s="18">
        <v>-3.5663785641346704</v>
      </c>
      <c r="CN118" s="18">
        <v>-0.42630501141695798</v>
      </c>
      <c r="CO118" s="18">
        <v>-9.1463251371693435</v>
      </c>
      <c r="CP118" s="18">
        <v>-3.1415271986476414</v>
      </c>
      <c r="CQ118" s="18">
        <v>-13.094446369870681</v>
      </c>
      <c r="CR118" s="18">
        <v>-4.6390041330042138</v>
      </c>
      <c r="CS118" s="18">
        <v>-1.9070547930281032</v>
      </c>
      <c r="CT118" s="18">
        <v>1.5520801766737125</v>
      </c>
      <c r="CU118" s="18">
        <v>-8.5625023726634826</v>
      </c>
      <c r="CV118" s="18">
        <v>-1.4021054422535335</v>
      </c>
      <c r="CW118" s="18">
        <v>-7.9453138098627445</v>
      </c>
      <c r="CX118" s="18">
        <v>-5.4246526389345373</v>
      </c>
      <c r="CY118" s="18">
        <v>-5.5388602533047351</v>
      </c>
      <c r="CZ118" s="18">
        <v>-3.7781548652631729</v>
      </c>
      <c r="DA118" s="18">
        <v>-4.6061377650361646</v>
      </c>
      <c r="DB118" s="18">
        <v>-7.4764834006799017</v>
      </c>
      <c r="DC118" s="18">
        <v>-3.6129941561301533</v>
      </c>
      <c r="DD118" s="18">
        <v>-6.7808616027626636</v>
      </c>
      <c r="DE118" s="18">
        <v>0.46899383230481195</v>
      </c>
      <c r="DF118" s="18">
        <v>-7.4751133190371641</v>
      </c>
      <c r="DG118" s="18">
        <v>-10.272483350291445</v>
      </c>
      <c r="DH118" s="18">
        <v>-6.9022104236729387</v>
      </c>
      <c r="DI118" s="18">
        <v>-2.4521782782293524</v>
      </c>
      <c r="DJ118" s="18">
        <v>-14.141769739434054</v>
      </c>
      <c r="DK118" s="18">
        <v>-8.1939037444074216</v>
      </c>
      <c r="DL118" s="18">
        <v>-11.998235972086887</v>
      </c>
      <c r="DM118" s="18">
        <v>-5.7304924996900004</v>
      </c>
      <c r="DN118" s="18">
        <v>-4.8858507660129584</v>
      </c>
      <c r="DO118" s="18">
        <v>1.6775885427372685</v>
      </c>
      <c r="DP118" s="18">
        <v>-7.4585058699166744</v>
      </c>
      <c r="DQ118" s="18">
        <v>-9.3236717076487459</v>
      </c>
      <c r="DR118" s="18">
        <v>-13.665009273628414</v>
      </c>
      <c r="DS118" s="18">
        <v>-1.5680131497261245</v>
      </c>
      <c r="DT118" s="18">
        <v>-10.61908681700441</v>
      </c>
      <c r="DU118" s="18">
        <v>-4.4805947260745018</v>
      </c>
      <c r="DV118" s="18">
        <v>-7.4759368107144297</v>
      </c>
      <c r="DW118" s="18">
        <v>-5.4964737390447169</v>
      </c>
      <c r="DX118" s="18">
        <v>-1.3544105210013337</v>
      </c>
      <c r="DY118" s="18">
        <v>-2.0753846096586441</v>
      </c>
      <c r="DZ118" s="18">
        <v>-5.3402883470797686</v>
      </c>
      <c r="EA118" s="18">
        <v>-5.6290181149726468</v>
      </c>
      <c r="EB118" s="18">
        <v>-2.810200418295866</v>
      </c>
      <c r="EC118" s="18">
        <v>-7.5954428252384742</v>
      </c>
      <c r="ED118" s="18">
        <v>-6.9187764896554187</v>
      </c>
      <c r="EE118" s="18">
        <v>-8.1064890459174883</v>
      </c>
      <c r="EF118" s="18">
        <v>-11.171972829508512</v>
      </c>
      <c r="EG118" s="18">
        <v>-0.33699858881023648</v>
      </c>
      <c r="EH118" s="18">
        <v>-3.3361201782907446</v>
      </c>
      <c r="EI118" s="18">
        <v>-6.3257981209048504</v>
      </c>
      <c r="EJ118" s="18">
        <v>-13.772360397589729</v>
      </c>
      <c r="EK118" s="18">
        <v>-1.8760910602642469</v>
      </c>
      <c r="EL118" s="18">
        <v>-0.36008284347333014</v>
      </c>
      <c r="EM118" s="18">
        <v>-4.4956423240497436</v>
      </c>
      <c r="EN118" s="18">
        <v>-2.8716866304058382</v>
      </c>
      <c r="EO118" s="18">
        <v>0.59530991179119852</v>
      </c>
      <c r="EP118" s="18">
        <v>-1.9395329038906961</v>
      </c>
      <c r="EQ118" s="18">
        <v>-4.8062807328525992</v>
      </c>
      <c r="ER118" s="18">
        <v>-11.638227176699157</v>
      </c>
      <c r="ES118" s="18">
        <v>-7.2049308239805354</v>
      </c>
      <c r="ET118" s="18">
        <v>-9.3903500582772743</v>
      </c>
      <c r="EU118" s="18">
        <v>-10.946380603776973</v>
      </c>
      <c r="EV118" s="18">
        <v>-7.3462991046305399</v>
      </c>
      <c r="EW118" s="18">
        <v>-0.24627379848846365</v>
      </c>
      <c r="EX118" s="18">
        <v>-1.8303680444996897</v>
      </c>
      <c r="EY118" s="18">
        <v>-10.44457821211393</v>
      </c>
      <c r="EZ118" s="18">
        <v>-4.5493113081054295</v>
      </c>
      <c r="FA118" s="18">
        <v>-9.327232245580074</v>
      </c>
      <c r="FB118" s="18">
        <v>0.41267878703620209</v>
      </c>
      <c r="FC118" s="18">
        <v>-11.36372592728419</v>
      </c>
      <c r="FD118" s="18">
        <v>-4.2265191470817838</v>
      </c>
      <c r="FE118" s="18">
        <v>-2.4442046353832634</v>
      </c>
      <c r="FF118" s="18">
        <v>-1.1326532334602559</v>
      </c>
      <c r="FG118" s="18">
        <v>-5.7179181572889579</v>
      </c>
      <c r="FH118" s="18">
        <v>-0.80445652013485414</v>
      </c>
      <c r="FI118" s="18">
        <v>-8.4282146464911118</v>
      </c>
      <c r="FJ118" s="18">
        <v>-5.5857955819671732</v>
      </c>
      <c r="FK118" s="18">
        <v>-0.76683166345470255</v>
      </c>
      <c r="FL118" s="18">
        <v>-7.4010129567006624</v>
      </c>
      <c r="FM118" s="18">
        <v>-0.76862063741624698</v>
      </c>
      <c r="FN118" s="18">
        <v>-1.1633419271237098</v>
      </c>
      <c r="FO118" s="18">
        <v>-0.1044003691622537</v>
      </c>
      <c r="FP118" s="18">
        <v>-7.0921502680910127</v>
      </c>
      <c r="FQ118" s="18">
        <v>-6.6245506162223311</v>
      </c>
      <c r="FR118" s="18">
        <v>-8.2999917231232363</v>
      </c>
      <c r="FS118" s="18">
        <v>-7.9387055176943662</v>
      </c>
      <c r="FT118" s="18">
        <v>-6.0103613593573497</v>
      </c>
      <c r="FU118" s="18">
        <v>-6.8759729871970423</v>
      </c>
      <c r="FV118" s="18">
        <v>-1.9352825086362369</v>
      </c>
      <c r="FW118" s="18">
        <v>-7.3545241380895225</v>
      </c>
      <c r="FX118" s="18">
        <v>-0.72887204599258704</v>
      </c>
      <c r="FY118" s="18">
        <v>-4.1718820198319735</v>
      </c>
      <c r="FZ118" s="18">
        <v>-1.2740519907438923</v>
      </c>
      <c r="GA118" s="18">
        <v>0.46107537049752223</v>
      </c>
      <c r="GB118" s="18">
        <v>-7.2307182534347678</v>
      </c>
      <c r="GC118" s="18">
        <v>0.51619631306491132</v>
      </c>
      <c r="GD118" s="18">
        <v>-10.803407572269606</v>
      </c>
      <c r="GE118" s="18">
        <v>-6.3481906897165601</v>
      </c>
      <c r="GF118" s="18">
        <v>-9.8896328097352253</v>
      </c>
      <c r="GG118" s="18">
        <v>-5.8523840270813041</v>
      </c>
      <c r="GH118" s="18">
        <v>5.0543255892090349</v>
      </c>
      <c r="GI118" s="18">
        <v>-8.0538815679200759</v>
      </c>
      <c r="GJ118" s="18">
        <v>-1.9034316474480355</v>
      </c>
      <c r="GK118" s="18">
        <v>-12.306046760903826</v>
      </c>
      <c r="GL118" s="18">
        <v>-5.6836568924677975</v>
      </c>
      <c r="GM118" s="18">
        <v>-8.2513131946108587</v>
      </c>
      <c r="GN118" s="18">
        <v>-7.7251149435987667</v>
      </c>
      <c r="GO118" s="18">
        <v>-6.0847754969747196</v>
      </c>
      <c r="GP118" s="18">
        <v>-9.5489809036857345</v>
      </c>
      <c r="GQ118" s="18">
        <v>-6.4975331329904478</v>
      </c>
      <c r="GR118" s="18">
        <v>-6.8362443646641609</v>
      </c>
      <c r="GS118" s="18">
        <v>-4.5434950193862189</v>
      </c>
      <c r="GT118" s="18">
        <v>-2.7347003389253826</v>
      </c>
    </row>
    <row r="119" spans="1:202" x14ac:dyDescent="0.2">
      <c r="A119" s="17">
        <v>18</v>
      </c>
      <c r="B119" s="18">
        <v>2.5071701372140973</v>
      </c>
      <c r="C119" s="18">
        <v>3.334132264819138</v>
      </c>
      <c r="D119" s="18">
        <v>1.4014405239451238</v>
      </c>
      <c r="E119" s="18">
        <v>3.2005674920764369</v>
      </c>
      <c r="F119" s="18">
        <v>1.7079463793374874</v>
      </c>
      <c r="G119" s="18">
        <v>2.551242272131196</v>
      </c>
      <c r="H119" s="18">
        <v>3.5617509200943909</v>
      </c>
      <c r="I119" s="18">
        <v>1.9915822184045706</v>
      </c>
      <c r="J119" s="18">
        <v>1.376532089893872</v>
      </c>
      <c r="K119" s="18">
        <v>4.4616075565723898</v>
      </c>
      <c r="L119" s="18">
        <v>8.3126953818861846</v>
      </c>
      <c r="M119" s="18">
        <v>4.825083405941867</v>
      </c>
      <c r="N119" s="18">
        <v>3.9951445716348237</v>
      </c>
      <c r="O119" s="18">
        <v>-0.42402868788327108</v>
      </c>
      <c r="P119" s="18">
        <v>3.9454720553737346</v>
      </c>
      <c r="Q119" s="18">
        <v>0.23111704344815154</v>
      </c>
      <c r="R119" s="18">
        <v>6.1942361827636301</v>
      </c>
      <c r="S119" s="18">
        <v>0.16948656565470083</v>
      </c>
      <c r="T119" s="18">
        <v>1.1028741241545512</v>
      </c>
      <c r="U119" s="18">
        <v>0.97226860345220978</v>
      </c>
      <c r="V119" s="18">
        <v>4.522705826994903</v>
      </c>
      <c r="W119" s="18">
        <v>-1.8896603446173723</v>
      </c>
      <c r="X119" s="18">
        <v>2.4118102343467394</v>
      </c>
      <c r="Y119" s="18">
        <v>-4.9507587059679787</v>
      </c>
      <c r="Z119" s="18">
        <v>0.58237055655418413</v>
      </c>
      <c r="AA119" s="18">
        <v>1.44315034525429</v>
      </c>
      <c r="AB119" s="18">
        <v>-2.7775085583804029</v>
      </c>
      <c r="AC119" s="18">
        <v>7.910701060829469</v>
      </c>
      <c r="AD119" s="18">
        <v>2.2698023443870627</v>
      </c>
      <c r="AE119" s="18">
        <v>-3.3015605236114212</v>
      </c>
      <c r="AF119" s="18">
        <v>2.7309277166505201</v>
      </c>
      <c r="AG119" s="18">
        <v>2.8390312523509453</v>
      </c>
      <c r="AH119" s="18">
        <v>2.8316275426741218</v>
      </c>
      <c r="AI119" s="18">
        <v>-7.1865672513685528</v>
      </c>
      <c r="AJ119" s="18">
        <v>0.28747472433106741</v>
      </c>
      <c r="AK119" s="18">
        <v>3.5070810194769679</v>
      </c>
      <c r="AL119" s="18">
        <v>5.2309200886756093</v>
      </c>
      <c r="AM119" s="18">
        <v>1.4982011946991498</v>
      </c>
      <c r="AN119" s="18">
        <v>-3.8076463312729181E-2</v>
      </c>
      <c r="AO119" s="18">
        <v>5.0135520368783038</v>
      </c>
      <c r="AP119" s="18">
        <v>0.98475061993531687</v>
      </c>
      <c r="AQ119" s="18">
        <v>-0.39799863328280483</v>
      </c>
      <c r="AR119" s="18">
        <v>0.66182632854276191</v>
      </c>
      <c r="AS119" s="18">
        <v>3.8567142083443331</v>
      </c>
      <c r="AT119" s="18">
        <v>6.1419856583758285</v>
      </c>
      <c r="AU119" s="18">
        <v>0.54300590181072894</v>
      </c>
      <c r="AV119" s="18">
        <v>3.0160274398389428</v>
      </c>
      <c r="AW119" s="18">
        <v>3.2416683870923135</v>
      </c>
      <c r="AX119" s="18">
        <v>1.6263779318442866</v>
      </c>
      <c r="AY119" s="18">
        <v>0.77923166153045287</v>
      </c>
      <c r="AZ119" s="18">
        <v>7.7329881984327162</v>
      </c>
      <c r="BA119" s="18">
        <v>1.7955248865121713</v>
      </c>
      <c r="BB119" s="18">
        <v>-1.5858030006705186</v>
      </c>
      <c r="BC119" s="18">
        <v>4.4403838268535525</v>
      </c>
      <c r="BD119" s="18">
        <v>2.1191164787089356</v>
      </c>
      <c r="BE119" s="18">
        <v>-6.2625366708023211</v>
      </c>
      <c r="BF119" s="18">
        <v>2.5637410561357319</v>
      </c>
      <c r="BG119" s="18">
        <v>-0.60861336186106163</v>
      </c>
      <c r="BH119" s="18">
        <v>0.28344448949466439</v>
      </c>
      <c r="BI119" s="18">
        <v>7.9645477281784309</v>
      </c>
      <c r="BJ119" s="18">
        <v>10.280800286018312</v>
      </c>
      <c r="BK119" s="18">
        <v>-0.30415866343226916</v>
      </c>
      <c r="BL119" s="18">
        <v>-0.22063611938003014</v>
      </c>
      <c r="BM119" s="18">
        <v>0.97597844663502653</v>
      </c>
      <c r="BN119" s="18">
        <v>-2.6715505642753805</v>
      </c>
      <c r="BO119" s="18">
        <v>2.287149821693844</v>
      </c>
      <c r="BP119" s="18">
        <v>1.5823483476808313</v>
      </c>
      <c r="BQ119" s="18">
        <v>0.47336397873809433</v>
      </c>
      <c r="BR119" s="18">
        <v>-0.48387752357213376</v>
      </c>
      <c r="BS119" s="18">
        <v>5.9628331684158162</v>
      </c>
      <c r="BT119" s="18">
        <v>3.4186885289074986</v>
      </c>
      <c r="BU119" s="18">
        <v>-6.7781526525666783E-2</v>
      </c>
      <c r="BV119" s="18">
        <v>0.43065004402636453</v>
      </c>
      <c r="BW119" s="18">
        <v>4.6190887936122298</v>
      </c>
      <c r="BX119" s="18">
        <v>0.46760602181337413</v>
      </c>
      <c r="BY119" s="18">
        <v>3.3579772716241223</v>
      </c>
      <c r="BZ119" s="18">
        <v>-0.58463748133471183</v>
      </c>
      <c r="CA119" s="18">
        <v>5.2499138439036495</v>
      </c>
      <c r="CB119" s="18">
        <v>1.6807358146214884</v>
      </c>
      <c r="CC119" s="18">
        <v>-1.5911548998456699</v>
      </c>
      <c r="CD119" s="18">
        <v>2.2493643453691692</v>
      </c>
      <c r="CE119" s="18">
        <v>3.4193595986139691</v>
      </c>
      <c r="CF119" s="18">
        <v>3.3170160708050735</v>
      </c>
      <c r="CG119" s="18">
        <v>2.0098932452692373</v>
      </c>
      <c r="CH119" s="18">
        <v>2.9614899732202318</v>
      </c>
      <c r="CI119" s="18">
        <v>4.5053595503845996</v>
      </c>
      <c r="CJ119" s="18">
        <v>3.3799905881432029</v>
      </c>
      <c r="CK119" s="18">
        <v>1.5121566909592152</v>
      </c>
      <c r="CL119" s="18">
        <v>-0.10257872236555443</v>
      </c>
      <c r="CM119" s="18">
        <v>3.4452518200099478</v>
      </c>
      <c r="CN119" s="18">
        <v>-1.3940345106763137</v>
      </c>
      <c r="CO119" s="18">
        <v>3.7591596686280244</v>
      </c>
      <c r="CP119" s="18">
        <v>1.7746640513500895</v>
      </c>
      <c r="CQ119" s="18">
        <v>1.2108415320780344</v>
      </c>
      <c r="CR119" s="18">
        <v>2.2707123479583444</v>
      </c>
      <c r="CS119" s="18">
        <v>4.7187932740748142</v>
      </c>
      <c r="CT119" s="18">
        <v>1.4370065398064675</v>
      </c>
      <c r="CU119" s="18">
        <v>7.1984407972532445</v>
      </c>
      <c r="CV119" s="18">
        <v>2.0922894524212227E-2</v>
      </c>
      <c r="CW119" s="18">
        <v>-2.0840799259972864</v>
      </c>
      <c r="CX119" s="18">
        <v>-0.36999743165239307</v>
      </c>
      <c r="CY119" s="18">
        <v>2.334455000260987</v>
      </c>
      <c r="CZ119" s="18">
        <v>0.15885268891352733</v>
      </c>
      <c r="DA119" s="18">
        <v>-4.1925223131301692</v>
      </c>
      <c r="DB119" s="18">
        <v>3.5018626294385848</v>
      </c>
      <c r="DC119" s="18">
        <v>1.3274982683539662</v>
      </c>
      <c r="DD119" s="18">
        <v>2.8900978887329569</v>
      </c>
      <c r="DE119" s="18">
        <v>1.8897988334849136</v>
      </c>
      <c r="DF119" s="18">
        <v>8.9595349258231902</v>
      </c>
      <c r="DG119" s="18">
        <v>3.0829212481582302</v>
      </c>
      <c r="DH119" s="18">
        <v>-0.42758820537272468</v>
      </c>
      <c r="DI119" s="18">
        <v>-5.5082479419626669</v>
      </c>
      <c r="DJ119" s="18">
        <v>4.1790111174922622</v>
      </c>
      <c r="DK119" s="18">
        <v>2.2184937125500781</v>
      </c>
      <c r="DL119" s="18">
        <v>-2.0031967541347342</v>
      </c>
      <c r="DM119" s="18">
        <v>5.4284754660530243</v>
      </c>
      <c r="DN119" s="18">
        <v>1.8005126269001994</v>
      </c>
      <c r="DO119" s="18">
        <v>10.039210535465202</v>
      </c>
      <c r="DP119" s="18">
        <v>3.4604944041026844</v>
      </c>
      <c r="DQ119" s="18">
        <v>6.5640637877748453</v>
      </c>
      <c r="DR119" s="18">
        <v>0.54191128853179071</v>
      </c>
      <c r="DS119" s="18">
        <v>0.9075671427460088</v>
      </c>
      <c r="DT119" s="18">
        <v>1.0925599648843862</v>
      </c>
      <c r="DU119" s="18">
        <v>-4.5206832289651917</v>
      </c>
      <c r="DV119" s="18">
        <v>5.5218102209952473</v>
      </c>
      <c r="DW119" s="18">
        <v>-2.8360556593181938</v>
      </c>
      <c r="DX119" s="18">
        <v>-2.4089977581460524</v>
      </c>
      <c r="DY119" s="18">
        <v>0.56350086646613406</v>
      </c>
      <c r="DZ119" s="18">
        <v>0.46546861550931773</v>
      </c>
      <c r="EA119" s="18">
        <v>1.1392767581152767</v>
      </c>
      <c r="EB119" s="18">
        <v>-1.0133361886465142</v>
      </c>
      <c r="EC119" s="18">
        <v>5.558149595256757</v>
      </c>
      <c r="ED119" s="18">
        <v>4.0008581769640026</v>
      </c>
      <c r="EE119" s="18">
        <v>2.1443783291296645</v>
      </c>
      <c r="EF119" s="18">
        <v>1.5382874440554144</v>
      </c>
      <c r="EG119" s="18">
        <v>0.44853023160252647</v>
      </c>
      <c r="EH119" s="18">
        <v>1.2433195639715666</v>
      </c>
      <c r="EI119" s="18">
        <v>1.8020338489515098</v>
      </c>
      <c r="EJ119" s="18">
        <v>6.3501920649136174</v>
      </c>
      <c r="EK119" s="18">
        <v>7.2321502702184421</v>
      </c>
      <c r="EL119" s="18">
        <v>-0.33998673592440365</v>
      </c>
      <c r="EM119" s="18">
        <v>-0.33796279277610708</v>
      </c>
      <c r="EN119" s="18">
        <v>2.774867851133914</v>
      </c>
      <c r="EO119" s="18">
        <v>-1.7455869103127644E-2</v>
      </c>
      <c r="EP119" s="18">
        <v>-2.0828791304912251</v>
      </c>
      <c r="EQ119" s="18">
        <v>3.0119478097298038</v>
      </c>
      <c r="ER119" s="18">
        <v>2.5355327933396503</v>
      </c>
      <c r="ES119" s="18">
        <v>3.3282834418712048</v>
      </c>
      <c r="ET119" s="18">
        <v>1.5147333125870015</v>
      </c>
      <c r="EU119" s="18">
        <v>5.9607430661251808</v>
      </c>
      <c r="EV119" s="18">
        <v>2.5665817056357145</v>
      </c>
      <c r="EW119" s="18">
        <v>1.0472573784279884</v>
      </c>
      <c r="EX119" s="18">
        <v>-1.5995023235924453</v>
      </c>
      <c r="EY119" s="18">
        <v>-1.9414141618199636</v>
      </c>
      <c r="EZ119" s="18">
        <v>-1.077857985870895</v>
      </c>
      <c r="FA119" s="18">
        <v>2.2619386172286444</v>
      </c>
      <c r="FB119" s="18">
        <v>3.7467654922563725</v>
      </c>
      <c r="FC119" s="18">
        <v>4.0911357730573279</v>
      </c>
      <c r="FD119" s="18">
        <v>2.4173636091461583</v>
      </c>
      <c r="FE119" s="18">
        <v>3.8981914914171938</v>
      </c>
      <c r="FF119" s="18">
        <v>0.59478812601975695</v>
      </c>
      <c r="FG119" s="18">
        <v>0.87361571475137267</v>
      </c>
      <c r="FH119" s="18">
        <v>3.4122211925787349</v>
      </c>
      <c r="FI119" s="18">
        <v>5.4300803597412157</v>
      </c>
      <c r="FJ119" s="18">
        <v>2.5067678169459038</v>
      </c>
      <c r="FK119" s="18">
        <v>-8.8938313063505863</v>
      </c>
      <c r="FL119" s="18">
        <v>3.0370631781462305</v>
      </c>
      <c r="FM119" s="18">
        <v>0.91267568727127735</v>
      </c>
      <c r="FN119" s="18">
        <v>1.7150737128215985</v>
      </c>
      <c r="FO119" s="18">
        <v>1.0981877723102194</v>
      </c>
      <c r="FP119" s="18">
        <v>2.6719196973081929</v>
      </c>
      <c r="FQ119" s="18">
        <v>2.3277166485431309</v>
      </c>
      <c r="FR119" s="18">
        <v>1.9787662709551086</v>
      </c>
      <c r="FS119" s="18">
        <v>-0.10988616755088643</v>
      </c>
      <c r="FT119" s="18">
        <v>0.21310285457328271</v>
      </c>
      <c r="FU119" s="18">
        <v>0.27607963041140748</v>
      </c>
      <c r="FV119" s="18">
        <v>2.1189597067098482</v>
      </c>
      <c r="FW119" s="18">
        <v>7.0638471450827911E-2</v>
      </c>
      <c r="FX119" s="18">
        <v>1.0312786032891081</v>
      </c>
      <c r="FY119" s="18">
        <v>1.1230414548050622</v>
      </c>
      <c r="FZ119" s="18">
        <v>-3.5110235427067353</v>
      </c>
      <c r="GA119" s="18">
        <v>2.5751635587530575</v>
      </c>
      <c r="GB119" s="18">
        <v>-0.82891820963948826</v>
      </c>
      <c r="GC119" s="18">
        <v>-1.7580852335139774</v>
      </c>
      <c r="GD119" s="18">
        <v>6.5740689456944583</v>
      </c>
      <c r="GE119" s="18">
        <v>1.9034991355230935</v>
      </c>
      <c r="GF119" s="18">
        <v>0.14472889261450184</v>
      </c>
      <c r="GG119" s="18">
        <v>1.7160585014726772</v>
      </c>
      <c r="GH119" s="18">
        <v>-4.5301529859600729</v>
      </c>
      <c r="GI119" s="18">
        <v>2.6542145174861691</v>
      </c>
      <c r="GJ119" s="18">
        <v>0.69984588595424213</v>
      </c>
      <c r="GK119" s="18">
        <v>3.7176730523106034</v>
      </c>
      <c r="GL119" s="18">
        <v>-0.304294264909724</v>
      </c>
      <c r="GM119" s="18">
        <v>-2.5894750536387847</v>
      </c>
      <c r="GN119" s="18">
        <v>3.1285971132826447</v>
      </c>
      <c r="GO119" s="18">
        <v>2.2427941833486598</v>
      </c>
      <c r="GP119" s="18">
        <v>0.64019408574164083</v>
      </c>
      <c r="GQ119" s="18">
        <v>2.1092990890901371</v>
      </c>
      <c r="GR119" s="18">
        <v>0.73862043684535594</v>
      </c>
      <c r="GS119" s="18">
        <v>-1.1541732884178515</v>
      </c>
      <c r="GT119" s="18">
        <v>1.5290830607130821</v>
      </c>
    </row>
    <row r="120" spans="1:202" x14ac:dyDescent="0.2">
      <c r="A120" s="17">
        <v>19</v>
      </c>
      <c r="B120" s="18">
        <v>-1.7090549526344954</v>
      </c>
      <c r="C120" s="18">
        <v>2.7228402454064273</v>
      </c>
      <c r="D120" s="18">
        <v>-0.85074291753455233</v>
      </c>
      <c r="E120" s="18">
        <v>-0.49921083143944389</v>
      </c>
      <c r="F120" s="18">
        <v>4.3616823286721207</v>
      </c>
      <c r="G120" s="18">
        <v>-3.4887570794151985</v>
      </c>
      <c r="H120" s="18">
        <v>-2.4717244766950039</v>
      </c>
      <c r="I120" s="18">
        <v>-2.5217005575460685</v>
      </c>
      <c r="J120" s="18">
        <v>-2.3074375403714527</v>
      </c>
      <c r="K120" s="18">
        <v>-0.98496393376795532</v>
      </c>
      <c r="L120" s="18">
        <v>-5.0396289773473928</v>
      </c>
      <c r="M120" s="18">
        <v>-0.67068129008007116</v>
      </c>
      <c r="N120" s="18">
        <v>1.2251190199611917</v>
      </c>
      <c r="O120" s="18">
        <v>2.1161143306868184</v>
      </c>
      <c r="P120" s="18">
        <v>-4.4774815561533563</v>
      </c>
      <c r="Q120" s="18">
        <v>-1.3439781392795047</v>
      </c>
      <c r="R120" s="18">
        <v>-3.2361214525639364</v>
      </c>
      <c r="S120" s="18">
        <v>0.64565711024183958</v>
      </c>
      <c r="T120" s="18">
        <v>2.400882801328704</v>
      </c>
      <c r="U120" s="18">
        <v>-1.2874651049703134</v>
      </c>
      <c r="V120" s="18">
        <v>-1.326458138627566</v>
      </c>
      <c r="W120" s="18">
        <v>1.9770825790558084</v>
      </c>
      <c r="X120" s="18">
        <v>-1.0500786609865098</v>
      </c>
      <c r="Y120" s="18">
        <v>-3.0038179304535064</v>
      </c>
      <c r="Z120" s="18">
        <v>-1.5542470799658736</v>
      </c>
      <c r="AA120" s="18">
        <v>-0.8310089660636526</v>
      </c>
      <c r="AB120" s="18">
        <v>3.8741302421377743</v>
      </c>
      <c r="AC120" s="18">
        <v>-2.334456281035624</v>
      </c>
      <c r="AD120" s="18">
        <v>-1.690269723466419</v>
      </c>
      <c r="AE120" s="18">
        <v>1.9098727421046839</v>
      </c>
      <c r="AF120" s="18">
        <v>-2.2885224773682147</v>
      </c>
      <c r="AG120" s="18">
        <v>-0.46313797136752211</v>
      </c>
      <c r="AH120" s="18">
        <v>-0.98406258503365562</v>
      </c>
      <c r="AI120" s="18">
        <v>-2.2736178145803598</v>
      </c>
      <c r="AJ120" s="18">
        <v>-3.4513668984852428</v>
      </c>
      <c r="AK120" s="18">
        <v>-1.7057913811048724</v>
      </c>
      <c r="AL120" s="18">
        <v>0.58206273103487982</v>
      </c>
      <c r="AM120" s="18">
        <v>-1.4072540888222695</v>
      </c>
      <c r="AN120" s="18">
        <v>-1.2756458399996251</v>
      </c>
      <c r="AO120" s="18">
        <v>-5.556228076662828E-2</v>
      </c>
      <c r="AP120" s="18">
        <v>-6.6524326768222837</v>
      </c>
      <c r="AQ120" s="18">
        <v>-0.19108344246541253</v>
      </c>
      <c r="AR120" s="18">
        <v>-0.6046150516961355</v>
      </c>
      <c r="AS120" s="18">
        <v>0.42922053823880901</v>
      </c>
      <c r="AT120" s="18">
        <v>-0.58667570731207697</v>
      </c>
      <c r="AU120" s="18">
        <v>-0.78953728242456256</v>
      </c>
      <c r="AV120" s="18">
        <v>1.090184502144192</v>
      </c>
      <c r="AW120" s="18">
        <v>0.14152608910748765</v>
      </c>
      <c r="AX120" s="18">
        <v>-1.4170352010592904</v>
      </c>
      <c r="AY120" s="18">
        <v>0.3238324911799757</v>
      </c>
      <c r="AZ120" s="18">
        <v>-4.9131115785002066E-2</v>
      </c>
      <c r="BA120" s="18">
        <v>-1.2366236973130287</v>
      </c>
      <c r="BB120" s="18">
        <v>-1.3020330292830422</v>
      </c>
      <c r="BC120" s="18">
        <v>0.39468482032377195</v>
      </c>
      <c r="BD120" s="18">
        <v>2.8200643672500769</v>
      </c>
      <c r="BE120" s="18">
        <v>6.4656348368411267</v>
      </c>
      <c r="BF120" s="18">
        <v>0.28394618987620857</v>
      </c>
      <c r="BG120" s="18">
        <v>-0.2497253570744597</v>
      </c>
      <c r="BH120" s="18">
        <v>-1.8403519978818725</v>
      </c>
      <c r="BI120" s="18">
        <v>1.6878456536842323</v>
      </c>
      <c r="BJ120" s="18">
        <v>1.5917729119187731</v>
      </c>
      <c r="BK120" s="18">
        <v>2.0210383844761859</v>
      </c>
      <c r="BL120" s="18">
        <v>-9.8291395020382204</v>
      </c>
      <c r="BM120" s="18">
        <v>-1.3392143629129025</v>
      </c>
      <c r="BN120" s="18">
        <v>-2.669315103518513</v>
      </c>
      <c r="BO120" s="18">
        <v>-0.26828744942985305</v>
      </c>
      <c r="BP120" s="18">
        <v>0.35959154504544</v>
      </c>
      <c r="BQ120" s="18">
        <v>0.17032551117203909</v>
      </c>
      <c r="BR120" s="18">
        <v>1.7063195786130587</v>
      </c>
      <c r="BS120" s="18">
        <v>0.17235844428658087</v>
      </c>
      <c r="BT120" s="18">
        <v>-2.1233162357323399</v>
      </c>
      <c r="BU120" s="18">
        <v>0.30688043860445008</v>
      </c>
      <c r="BV120" s="18">
        <v>-3.1754803429564689</v>
      </c>
      <c r="BW120" s="18">
        <v>-3.1140744377553959</v>
      </c>
      <c r="BX120" s="18">
        <v>1.7309089120835797</v>
      </c>
      <c r="BY120" s="18">
        <v>-5.5045196445996298</v>
      </c>
      <c r="BZ120" s="18">
        <v>-0.10336746638514172</v>
      </c>
      <c r="CA120" s="18">
        <v>1.3386830000733179</v>
      </c>
      <c r="CB120" s="18">
        <v>0.28458448088326505</v>
      </c>
      <c r="CC120" s="18">
        <v>1.4270466031108811</v>
      </c>
      <c r="CD120" s="18">
        <v>-1.6713234454004768</v>
      </c>
      <c r="CE120" s="18">
        <v>-1.0975176990562947</v>
      </c>
      <c r="CF120" s="18">
        <v>1.8854100743369655</v>
      </c>
      <c r="CG120" s="18">
        <v>-2.5011684146486561</v>
      </c>
      <c r="CH120" s="18">
        <v>-2.0286051455521705</v>
      </c>
      <c r="CI120" s="18">
        <v>-0.10980400235572496</v>
      </c>
      <c r="CJ120" s="18">
        <v>-2.7157208309225989</v>
      </c>
      <c r="CK120" s="18">
        <v>-1.1715922740890348</v>
      </c>
      <c r="CL120" s="18">
        <v>-0.98242547280471859</v>
      </c>
      <c r="CM120" s="18">
        <v>-0.66768868746878662</v>
      </c>
      <c r="CN120" s="18">
        <v>-3.0984197174619337</v>
      </c>
      <c r="CO120" s="18">
        <v>-1.9067685243005215</v>
      </c>
      <c r="CP120" s="18">
        <v>-9.2028977153347125E-2</v>
      </c>
      <c r="CQ120" s="18">
        <v>-5.5587047224437258</v>
      </c>
      <c r="CR120" s="18">
        <v>-2.3161319916583949</v>
      </c>
      <c r="CS120" s="18">
        <v>-5.3738312237040331</v>
      </c>
      <c r="CT120" s="18">
        <v>-1.6727342568551875</v>
      </c>
      <c r="CU120" s="18">
        <v>-1.5066242007409758</v>
      </c>
      <c r="CV120" s="18">
        <v>-1.2111421458656269</v>
      </c>
      <c r="CW120" s="18">
        <v>-0.48513436416965261</v>
      </c>
      <c r="CX120" s="18">
        <v>-6.1296688899673741</v>
      </c>
      <c r="CY120" s="18">
        <v>-2.2745634707373634</v>
      </c>
      <c r="CZ120" s="18">
        <v>-3.5641125306262409</v>
      </c>
      <c r="DA120" s="18">
        <v>1.2085256133517179</v>
      </c>
      <c r="DB120" s="18">
        <v>-6.3507633601182567</v>
      </c>
      <c r="DC120" s="18">
        <v>-7.2148531315219522</v>
      </c>
      <c r="DD120" s="18">
        <v>-0.2826926764174702</v>
      </c>
      <c r="DE120" s="18">
        <v>-1.4847559227610687</v>
      </c>
      <c r="DF120" s="18">
        <v>-3.2262662519498644</v>
      </c>
      <c r="DG120" s="18">
        <v>-4.3946190617980179</v>
      </c>
      <c r="DH120" s="18">
        <v>-0.98347384390174319</v>
      </c>
      <c r="DI120" s="18">
        <v>1.5167994414832258</v>
      </c>
      <c r="DJ120" s="18">
        <v>-2.6851106449755755</v>
      </c>
      <c r="DK120" s="18">
        <v>-1.7876833223490181</v>
      </c>
      <c r="DL120" s="18">
        <v>-7.2692606235834223</v>
      </c>
      <c r="DM120" s="18">
        <v>-4.2264113711974822</v>
      </c>
      <c r="DN120" s="18">
        <v>-1.2325824687633022</v>
      </c>
      <c r="DO120" s="18">
        <v>-1.5913754179590731</v>
      </c>
      <c r="DP120" s="18">
        <v>-2.2307166093065756</v>
      </c>
      <c r="DQ120" s="18">
        <v>-2.6788024069643024</v>
      </c>
      <c r="DR120" s="18">
        <v>4.0646760544947025</v>
      </c>
      <c r="DS120" s="18">
        <v>-2.0598825877082243</v>
      </c>
      <c r="DT120" s="18">
        <v>-2.1203157286843233</v>
      </c>
      <c r="DU120" s="18">
        <v>-3.3240290376206452</v>
      </c>
      <c r="DV120" s="18">
        <v>-5.9162806341237246</v>
      </c>
      <c r="DW120" s="18">
        <v>-5.459034427127512</v>
      </c>
      <c r="DX120" s="18">
        <v>-1.0356034753280439</v>
      </c>
      <c r="DY120" s="18">
        <v>-0.14029574839888964</v>
      </c>
      <c r="DZ120" s="18">
        <v>-1.901255132817921</v>
      </c>
      <c r="EA120" s="18">
        <v>-1.6373563302468948</v>
      </c>
      <c r="EB120" s="18">
        <v>-1.1925572741971653</v>
      </c>
      <c r="EC120" s="18">
        <v>5.8925561763824224</v>
      </c>
      <c r="ED120" s="18">
        <v>-0.57885198964625872</v>
      </c>
      <c r="EE120" s="18">
        <v>0.86425459110063163</v>
      </c>
      <c r="EF120" s="18">
        <v>-0.9176057890827003</v>
      </c>
      <c r="EG120" s="18">
        <v>-1.3049700527386241</v>
      </c>
      <c r="EH120" s="18">
        <v>0.20741293642904329</v>
      </c>
      <c r="EI120" s="18">
        <v>-1.8377683869907258</v>
      </c>
      <c r="EJ120" s="18">
        <v>0.96403524585541245</v>
      </c>
      <c r="EK120" s="18">
        <v>-2.2008894762033826</v>
      </c>
      <c r="EL120" s="18">
        <v>-0.44494403556171308</v>
      </c>
      <c r="EM120" s="18">
        <v>1.1178524914801062</v>
      </c>
      <c r="EN120" s="18">
        <v>-0.92599919016977894</v>
      </c>
      <c r="EO120" s="18">
        <v>-0.51740279678938461</v>
      </c>
      <c r="EP120" s="18">
        <v>1.4166659225675513</v>
      </c>
      <c r="EQ120" s="18">
        <v>-2.3180948253141489</v>
      </c>
      <c r="ER120" s="18">
        <v>-3.5899980113005245</v>
      </c>
      <c r="ES120" s="18">
        <v>-2.8629655865317174</v>
      </c>
      <c r="ET120" s="18">
        <v>-9.3653478386655387E-2</v>
      </c>
      <c r="EU120" s="18">
        <v>-2.6128441615642091</v>
      </c>
      <c r="EV120" s="18">
        <v>-2.1153655556324584</v>
      </c>
      <c r="EW120" s="18">
        <v>-0.4205886085086592</v>
      </c>
      <c r="EX120" s="18">
        <v>-2.1200017795178483</v>
      </c>
      <c r="EY120" s="18">
        <v>-3.6685768326345887</v>
      </c>
      <c r="EZ120" s="18">
        <v>-4.5595393015578844</v>
      </c>
      <c r="FA120" s="18">
        <v>-1.388556878181757</v>
      </c>
      <c r="FB120" s="18">
        <v>-0.87866024766995676</v>
      </c>
      <c r="FC120" s="18">
        <v>-3.9765491896067928</v>
      </c>
      <c r="FD120" s="18">
        <v>-2.6184379115047531</v>
      </c>
      <c r="FE120" s="18">
        <v>-6.4694668184909041</v>
      </c>
      <c r="FF120" s="18">
        <v>0.68302913175284607</v>
      </c>
      <c r="FG120" s="18">
        <v>-3.5509320162017524</v>
      </c>
      <c r="FH120" s="18">
        <v>-3.0143469183837945</v>
      </c>
      <c r="FI120" s="18">
        <v>-3.0546839334163312</v>
      </c>
      <c r="FJ120" s="18">
        <v>7.1677819355115826</v>
      </c>
      <c r="FK120" s="18">
        <v>5.9099148232060763</v>
      </c>
      <c r="FL120" s="18">
        <v>-2.0083326844378631</v>
      </c>
      <c r="FM120" s="18">
        <v>2.1072429960839227</v>
      </c>
      <c r="FN120" s="18">
        <v>1.1572867409050751</v>
      </c>
      <c r="FO120" s="18">
        <v>-3.2154306949497276</v>
      </c>
      <c r="FP120" s="18">
        <v>-1.8600363794144397</v>
      </c>
      <c r="FQ120" s="18">
        <v>1.0605787753368503</v>
      </c>
      <c r="FR120" s="18">
        <v>-1.5127755742941096</v>
      </c>
      <c r="FS120" s="18">
        <v>-1.7773959211873032</v>
      </c>
      <c r="FT120" s="18">
        <v>-6.1682099069713381</v>
      </c>
      <c r="FU120" s="18">
        <v>-6.9521852145737792</v>
      </c>
      <c r="FV120" s="18">
        <v>-4.1367955023224825</v>
      </c>
      <c r="FW120" s="18">
        <v>-0.38982530574869667</v>
      </c>
      <c r="FX120" s="18">
        <v>-0.18381899716124522</v>
      </c>
      <c r="FY120" s="18">
        <v>-1.3604494064049621</v>
      </c>
      <c r="FZ120" s="18">
        <v>-0.80549818493807468</v>
      </c>
      <c r="GA120" s="18">
        <v>-1.344682515335524</v>
      </c>
      <c r="GB120" s="18">
        <v>-4.3788862064198844</v>
      </c>
      <c r="GC120" s="18">
        <v>2.741055290931442E-2</v>
      </c>
      <c r="GD120" s="18">
        <v>-5.0556246629558892</v>
      </c>
      <c r="GE120" s="18">
        <v>-0.97035038713595256</v>
      </c>
      <c r="GF120" s="18">
        <v>-5.6283567488232187</v>
      </c>
      <c r="GG120" s="18">
        <v>-0.53190439892251429</v>
      </c>
      <c r="GH120" s="18">
        <v>1.3401952312872605</v>
      </c>
      <c r="GI120" s="18">
        <v>-0.33968289384497963</v>
      </c>
      <c r="GJ120" s="18">
        <v>0.29172700336423496</v>
      </c>
      <c r="GK120" s="18">
        <v>-4.1206035825898599</v>
      </c>
      <c r="GL120" s="18">
        <v>3.7264912410806428E-2</v>
      </c>
      <c r="GM120" s="18">
        <v>-8.8601453905548304</v>
      </c>
      <c r="GN120" s="18">
        <v>-1.0446171064397713</v>
      </c>
      <c r="GO120" s="18">
        <v>0.20398217930322105</v>
      </c>
      <c r="GP120" s="18">
        <v>8.008530523301971E-2</v>
      </c>
      <c r="GQ120" s="18">
        <v>-1.211009581356377</v>
      </c>
      <c r="GR120" s="18">
        <v>-1.4512294740142277</v>
      </c>
      <c r="GS120" s="18">
        <v>-2.640817024096167</v>
      </c>
      <c r="GT120" s="18">
        <v>0.31318379840396804</v>
      </c>
    </row>
    <row r="121" spans="1:202" x14ac:dyDescent="0.2">
      <c r="A121" s="17">
        <v>20</v>
      </c>
      <c r="B121" s="18">
        <v>0.82099599907675902</v>
      </c>
      <c r="C121" s="18">
        <v>-2.6579759853681857</v>
      </c>
      <c r="D121" s="18">
        <v>2.8402075037389767</v>
      </c>
      <c r="E121" s="18">
        <v>-0.98120894201107345</v>
      </c>
      <c r="F121" s="18">
        <v>2.5638555962746663</v>
      </c>
      <c r="G121" s="18">
        <v>3.8931223544740052</v>
      </c>
      <c r="H121" s="18">
        <v>1.1613464065386294</v>
      </c>
      <c r="I121" s="18">
        <v>2.2042906363345596</v>
      </c>
      <c r="J121" s="18">
        <v>1.3548596985541332</v>
      </c>
      <c r="K121" s="18">
        <v>0.5906131847440157</v>
      </c>
      <c r="L121" s="18">
        <v>1.3471963431869416</v>
      </c>
      <c r="M121" s="18">
        <v>1.659267742022613</v>
      </c>
      <c r="N121" s="18">
        <v>-2.8866930015774339</v>
      </c>
      <c r="O121" s="18">
        <v>-0.65431158880859919</v>
      </c>
      <c r="P121" s="18">
        <v>-3.0605970004629102</v>
      </c>
      <c r="Q121" s="18">
        <v>2.8545177655859506</v>
      </c>
      <c r="R121" s="18">
        <v>-0.87198655861199437</v>
      </c>
      <c r="S121" s="18">
        <v>-0.9064333067355419</v>
      </c>
      <c r="T121" s="18">
        <v>0.4904903052537713</v>
      </c>
      <c r="U121" s="18">
        <v>2.9880915070146106</v>
      </c>
      <c r="V121" s="18">
        <v>-0.44560105734434652</v>
      </c>
      <c r="W121" s="18">
        <v>-2.2348870572137702</v>
      </c>
      <c r="X121" s="18">
        <v>-2.019160505004316</v>
      </c>
      <c r="Y121" s="18">
        <v>-4.5916754768899812</v>
      </c>
      <c r="Z121" s="18">
        <v>-2.6757129332148404</v>
      </c>
      <c r="AA121" s="18">
        <v>0.15753819032456134</v>
      </c>
      <c r="AB121" s="18">
        <v>1.9657568395420417</v>
      </c>
      <c r="AC121" s="18">
        <v>-0.21628159503033761</v>
      </c>
      <c r="AD121" s="18">
        <v>0.87883382242056851</v>
      </c>
      <c r="AE121" s="18">
        <v>2.9706554479632392</v>
      </c>
      <c r="AF121" s="18">
        <v>0.7030442062640736</v>
      </c>
      <c r="AG121" s="18">
        <v>0.72318575194578827</v>
      </c>
      <c r="AH121" s="18">
        <v>1.6583869356564676</v>
      </c>
      <c r="AI121" s="18">
        <v>-4.3415285436976134</v>
      </c>
      <c r="AJ121" s="18">
        <v>2.334897682194113</v>
      </c>
      <c r="AK121" s="18">
        <v>1.8171832788293958</v>
      </c>
      <c r="AL121" s="18">
        <v>-5.3265787117657837</v>
      </c>
      <c r="AM121" s="18">
        <v>0.46765788753117088</v>
      </c>
      <c r="AN121" s="18">
        <v>-0.86723854265382738</v>
      </c>
      <c r="AO121" s="18">
        <v>3.7975348059845579</v>
      </c>
      <c r="AP121" s="18">
        <v>1.6449872308731051</v>
      </c>
      <c r="AQ121" s="18">
        <v>-1.0220487696318095</v>
      </c>
      <c r="AR121" s="18">
        <v>0.40063227018058012</v>
      </c>
      <c r="AS121" s="18">
        <v>1.3694923492518947</v>
      </c>
      <c r="AT121" s="18">
        <v>0.97134819479412704</v>
      </c>
      <c r="AU121" s="18">
        <v>0.24570121730107541</v>
      </c>
      <c r="AV121" s="18">
        <v>2.3270773470557939</v>
      </c>
      <c r="AW121" s="18">
        <v>9.369733622923679</v>
      </c>
      <c r="AX121" s="18">
        <v>0.98423843780238429</v>
      </c>
      <c r="AY121" s="18">
        <v>-0.97438765745516231</v>
      </c>
      <c r="AZ121" s="18">
        <v>5.6322035316040431</v>
      </c>
      <c r="BA121" s="18">
        <v>2.8508163311150287</v>
      </c>
      <c r="BB121" s="18">
        <v>2.6103492849213726E-2</v>
      </c>
      <c r="BC121" s="18">
        <v>2.1665328288871741</v>
      </c>
      <c r="BD121" s="18">
        <v>0.39469262670271266</v>
      </c>
      <c r="BE121" s="18">
        <v>-6.9846813570784558</v>
      </c>
      <c r="BF121" s="18">
        <v>2.4557368568981106</v>
      </c>
      <c r="BG121" s="18">
        <v>2.9221936538509213E-2</v>
      </c>
      <c r="BH121" s="18">
        <v>6.1475462901136299E-2</v>
      </c>
      <c r="BI121" s="18">
        <v>-1.6146278264014482</v>
      </c>
      <c r="BJ121" s="18">
        <v>0.36921316782617319</v>
      </c>
      <c r="BK121" s="18">
        <v>0.81462407018977556</v>
      </c>
      <c r="BL121" s="18">
        <v>1.5759368210000564</v>
      </c>
      <c r="BM121" s="18">
        <v>-0.51921292754405779</v>
      </c>
      <c r="BN121" s="18">
        <v>6.8596420228320572</v>
      </c>
      <c r="BO121" s="18">
        <v>-2.2371931642018685</v>
      </c>
      <c r="BP121" s="18">
        <v>-0.16374632689827445</v>
      </c>
      <c r="BQ121" s="18">
        <v>-2.5324729063523579</v>
      </c>
      <c r="BR121" s="18">
        <v>-6.0787342884313205</v>
      </c>
      <c r="BS121" s="18">
        <v>-4.605172056466377</v>
      </c>
      <c r="BT121" s="18">
        <v>1.1943050673993731</v>
      </c>
      <c r="BU121" s="18">
        <v>9.9495368711347357E-2</v>
      </c>
      <c r="BV121" s="18">
        <v>-1.5664805982629872</v>
      </c>
      <c r="BW121" s="18">
        <v>-2.3834262419156698</v>
      </c>
      <c r="BX121" s="18">
        <v>5.4863925072004036E-2</v>
      </c>
      <c r="BY121" s="18">
        <v>-0.17736137677763963</v>
      </c>
      <c r="BZ121" s="18">
        <v>-2.2714304679420145</v>
      </c>
      <c r="CA121" s="18">
        <v>1.6390902365729172</v>
      </c>
      <c r="CB121" s="18">
        <v>-0.53645713729848266</v>
      </c>
      <c r="CC121" s="18">
        <v>0.36177927018685474</v>
      </c>
      <c r="CD121" s="18">
        <v>0.89025375164971243</v>
      </c>
      <c r="CE121" s="18">
        <v>1.7755184772218395</v>
      </c>
      <c r="CF121" s="18">
        <v>3.6274458688126674</v>
      </c>
      <c r="CG121" s="18">
        <v>0.39866751379130283</v>
      </c>
      <c r="CH121" s="18">
        <v>1.0424158845730489</v>
      </c>
      <c r="CI121" s="18">
        <v>-0.45262553649231618</v>
      </c>
      <c r="CJ121" s="18">
        <v>0.71368810776723191</v>
      </c>
      <c r="CK121" s="18">
        <v>5.9130579541781669</v>
      </c>
      <c r="CL121" s="18">
        <v>4.4886559293302843</v>
      </c>
      <c r="CM121" s="18">
        <v>-3.7173118449387879</v>
      </c>
      <c r="CN121" s="18">
        <v>6.7008539647126417</v>
      </c>
      <c r="CO121" s="18">
        <v>2.3878623283187626</v>
      </c>
      <c r="CP121" s="18">
        <v>-2.031730156639916E-2</v>
      </c>
      <c r="CQ121" s="18">
        <v>-0.54149525542811228</v>
      </c>
      <c r="CR121" s="18">
        <v>2.5598387240297455</v>
      </c>
      <c r="CS121" s="18">
        <v>-4.2912803916954312</v>
      </c>
      <c r="CT121" s="18">
        <v>0.31542454860704272</v>
      </c>
      <c r="CU121" s="18">
        <v>-0.91247472520965367</v>
      </c>
      <c r="CV121" s="18">
        <v>-2.1163409928375772</v>
      </c>
      <c r="CW121" s="18">
        <v>-1.1945541410136227</v>
      </c>
      <c r="CX121" s="18">
        <v>3.4937982463646162</v>
      </c>
      <c r="CY121" s="18">
        <v>1.8991766862531885</v>
      </c>
      <c r="CZ121" s="18">
        <v>2.6433232971513543</v>
      </c>
      <c r="DA121" s="18">
        <v>7.8516370985648889</v>
      </c>
      <c r="DB121" s="18">
        <v>-0.74495449178540696</v>
      </c>
      <c r="DC121" s="18">
        <v>4.4908974169152129</v>
      </c>
      <c r="DD121" s="18">
        <v>1.5823682265738657</v>
      </c>
      <c r="DE121" s="18">
        <v>-2.6185207422744092</v>
      </c>
      <c r="DF121" s="18">
        <v>2.2458146838789279</v>
      </c>
      <c r="DG121" s="18">
        <v>-0.69927860340251247</v>
      </c>
      <c r="DH121" s="18">
        <v>1.6523543737121216</v>
      </c>
      <c r="DI121" s="18">
        <v>2.3119186425722051</v>
      </c>
      <c r="DJ121" s="18">
        <v>3.4866699627460154</v>
      </c>
      <c r="DK121" s="18">
        <v>1.4355183950204613</v>
      </c>
      <c r="DL121" s="18">
        <v>3.6969204262073663</v>
      </c>
      <c r="DM121" s="18">
        <v>5.5061913022102278</v>
      </c>
      <c r="DN121" s="18">
        <v>0.51625791530247112</v>
      </c>
      <c r="DO121" s="18">
        <v>4.8278836988427312</v>
      </c>
      <c r="DP121" s="18">
        <v>-0.40642510409286581</v>
      </c>
      <c r="DQ121" s="18">
        <v>4.6487208616291147</v>
      </c>
      <c r="DR121" s="18">
        <v>4.8984031209316088</v>
      </c>
      <c r="DS121" s="18">
        <v>1.7186674583214208</v>
      </c>
      <c r="DT121" s="18">
        <v>-1.6715657452767847</v>
      </c>
      <c r="DU121" s="18">
        <v>-0.36223594030457984</v>
      </c>
      <c r="DV121" s="18">
        <v>-1.0530532849247942</v>
      </c>
      <c r="DW121" s="18">
        <v>2.8760782336632307</v>
      </c>
      <c r="DX121" s="18">
        <v>-3.2909210782630587</v>
      </c>
      <c r="DY121" s="18">
        <v>-0.77663852734751238</v>
      </c>
      <c r="DZ121" s="18">
        <v>-0.65635573336111841</v>
      </c>
      <c r="EA121" s="18">
        <v>2.4223098299010153</v>
      </c>
      <c r="EB121" s="18">
        <v>0.41714489513565961</v>
      </c>
      <c r="EC121" s="18">
        <v>-1.9933703654669965</v>
      </c>
      <c r="ED121" s="18">
        <v>2.6838513242641562</v>
      </c>
      <c r="EE121" s="18">
        <v>2.9754416656008162</v>
      </c>
      <c r="EF121" s="18">
        <v>5.079178731299649</v>
      </c>
      <c r="EG121" s="18">
        <v>-2.2535045034415671</v>
      </c>
      <c r="EH121" s="18">
        <v>-0.99843691202219398</v>
      </c>
      <c r="EI121" s="18">
        <v>0.32254062983505805</v>
      </c>
      <c r="EJ121" s="18">
        <v>-0.18776502680540408</v>
      </c>
      <c r="EK121" s="18">
        <v>3.8589573566810058</v>
      </c>
      <c r="EL121" s="18">
        <v>-0.46165509507689895</v>
      </c>
      <c r="EM121" s="18">
        <v>-1.3251529479217909</v>
      </c>
      <c r="EN121" s="18">
        <v>1.3607880580460869</v>
      </c>
      <c r="EO121" s="18">
        <v>0.55902383930672006</v>
      </c>
      <c r="EP121" s="18">
        <v>-1.7375472084711125</v>
      </c>
      <c r="EQ121" s="18">
        <v>2.7511758925068435</v>
      </c>
      <c r="ER121" s="18">
        <v>-0.77979506135746979</v>
      </c>
      <c r="ES121" s="18">
        <v>0.57246204349027041</v>
      </c>
      <c r="ET121" s="18">
        <v>0.17729578802243506</v>
      </c>
      <c r="EU121" s="18">
        <v>-3.7881734545154657</v>
      </c>
      <c r="EV121" s="18">
        <v>0.86975692347828637</v>
      </c>
      <c r="EW121" s="18">
        <v>-0.37096303568166406</v>
      </c>
      <c r="EX121" s="18">
        <v>1.4269403442445621</v>
      </c>
      <c r="EY121" s="18">
        <v>-2.7611327992909045</v>
      </c>
      <c r="EZ121" s="18">
        <v>2.326296339169398E-2</v>
      </c>
      <c r="FA121" s="18">
        <v>-1.5709198745032726</v>
      </c>
      <c r="FB121" s="18">
        <v>8.1291568377763053</v>
      </c>
      <c r="FC121" s="18">
        <v>1.6677670710809149</v>
      </c>
      <c r="FD121" s="18">
        <v>1.8180255200250677</v>
      </c>
      <c r="FE121" s="18">
        <v>1.264510726124118</v>
      </c>
      <c r="FF121" s="18">
        <v>1.3935524883808448E-2</v>
      </c>
      <c r="FG121" s="18">
        <v>2.4906443377775234</v>
      </c>
      <c r="FH121" s="18">
        <v>-0.91994880675445245</v>
      </c>
      <c r="FI121" s="18">
        <v>-0.99863836187633903</v>
      </c>
      <c r="FJ121" s="18">
        <v>1.8992525562428739</v>
      </c>
      <c r="FK121" s="18">
        <v>2.6608504788808531</v>
      </c>
      <c r="FL121" s="18">
        <v>0.70170083445704567</v>
      </c>
      <c r="FM121" s="18">
        <v>-0.21455298873854328</v>
      </c>
      <c r="FN121" s="18">
        <v>-0.61524854298464482</v>
      </c>
      <c r="FO121" s="18">
        <v>0.23049056599581164</v>
      </c>
      <c r="FP121" s="18">
        <v>0.57301586618751732</v>
      </c>
      <c r="FQ121" s="18">
        <v>1.0394192553779664</v>
      </c>
      <c r="FR121" s="18">
        <v>0.201927840217766</v>
      </c>
      <c r="FS121" s="18">
        <v>1.5052556228155143</v>
      </c>
      <c r="FT121" s="18">
        <v>-1.6625437068395024</v>
      </c>
      <c r="FU121" s="18">
        <v>-5.2871409952531403</v>
      </c>
      <c r="FV121" s="18">
        <v>1.5870240731855467</v>
      </c>
      <c r="FW121" s="18">
        <v>6.560749769491836E-2</v>
      </c>
      <c r="FX121" s="18">
        <v>0.65787718255470162</v>
      </c>
      <c r="FY121" s="18">
        <v>-0.69658137291355215</v>
      </c>
      <c r="FZ121" s="18">
        <v>0.10284566136191188</v>
      </c>
      <c r="GA121" s="18">
        <v>-3.3355436897684423</v>
      </c>
      <c r="GB121" s="18">
        <v>-6.9660200460196968</v>
      </c>
      <c r="GC121" s="18">
        <v>0.71061064700316057</v>
      </c>
      <c r="GD121" s="18">
        <v>-0.56554828906465482</v>
      </c>
      <c r="GE121" s="18">
        <v>2.3446653439323257</v>
      </c>
      <c r="GF121" s="18">
        <v>4.3931941805684076</v>
      </c>
      <c r="GG121" s="18">
        <v>1.7429973296758627</v>
      </c>
      <c r="GH121" s="18">
        <v>-3.912391047128629</v>
      </c>
      <c r="GI121" s="18">
        <v>-0.35383879019954134</v>
      </c>
      <c r="GJ121" s="18">
        <v>0.18607841403501571</v>
      </c>
      <c r="GK121" s="18">
        <v>2.8225733224849412</v>
      </c>
      <c r="GL121" s="18">
        <v>1.8776394847704339</v>
      </c>
      <c r="GM121" s="18">
        <v>-0.12492915792511738</v>
      </c>
      <c r="GN121" s="18">
        <v>1.0685582093331698</v>
      </c>
      <c r="GO121" s="18">
        <v>0.79638606854015559</v>
      </c>
      <c r="GP121" s="18">
        <v>-3.4385305861212547</v>
      </c>
      <c r="GQ121" s="18">
        <v>1.3693320533354121</v>
      </c>
      <c r="GR121" s="18">
        <v>5.9944388418432286</v>
      </c>
      <c r="GS121" s="18">
        <v>0.92722220227399055</v>
      </c>
      <c r="GT121" s="18">
        <v>-0.55723448040520918</v>
      </c>
    </row>
    <row r="122" spans="1:202" x14ac:dyDescent="0.2">
      <c r="A122" s="17">
        <v>21</v>
      </c>
      <c r="B122" s="18">
        <v>3.3470692101065929</v>
      </c>
      <c r="C122" s="18">
        <v>0.5892888915916199</v>
      </c>
      <c r="D122" s="18">
        <v>-0.44968913915462227</v>
      </c>
      <c r="E122" s="18">
        <v>4.9324829548911859</v>
      </c>
      <c r="F122" s="18">
        <v>2.4452616728910432</v>
      </c>
      <c r="G122" s="18">
        <v>4.8768117032030247</v>
      </c>
      <c r="H122" s="18">
        <v>4.908833482589313</v>
      </c>
      <c r="I122" s="18">
        <v>4.3609550034395603</v>
      </c>
      <c r="J122" s="18">
        <v>2.4929441576471736</v>
      </c>
      <c r="K122" s="18">
        <v>3.3288313798246385</v>
      </c>
      <c r="L122" s="18">
        <v>7.2393468189015664</v>
      </c>
      <c r="M122" s="18">
        <v>0.79821829197727845</v>
      </c>
      <c r="N122" s="18">
        <v>5.8878871989421446</v>
      </c>
      <c r="O122" s="18">
        <v>-0.86287611855115254</v>
      </c>
      <c r="P122" s="18">
        <v>2.2217913846205923</v>
      </c>
      <c r="Q122" s="18">
        <v>-3.5809159799778607</v>
      </c>
      <c r="R122" s="18">
        <v>4.5239834979339371</v>
      </c>
      <c r="S122" s="18">
        <v>8.2619305895012984E-2</v>
      </c>
      <c r="T122" s="18">
        <v>5.3624339299888826</v>
      </c>
      <c r="U122" s="18">
        <v>3.3846667878108354</v>
      </c>
      <c r="V122" s="18">
        <v>7.1378043430747642</v>
      </c>
      <c r="W122" s="18">
        <v>3.8251167298838245</v>
      </c>
      <c r="X122" s="18">
        <v>0.51903123656061201</v>
      </c>
      <c r="Y122" s="18">
        <v>-4.597049955939049</v>
      </c>
      <c r="Z122" s="18">
        <v>4.0286451453971406</v>
      </c>
      <c r="AA122" s="18">
        <v>2.9760838868919417</v>
      </c>
      <c r="AB122" s="18">
        <v>5.9837202279979742</v>
      </c>
      <c r="AC122" s="18">
        <v>2.6710383984243995</v>
      </c>
      <c r="AD122" s="18">
        <v>3.1574181269219528</v>
      </c>
      <c r="AE122" s="18">
        <v>-2.3889630988352692</v>
      </c>
      <c r="AF122" s="18">
        <v>3.9352226383212905</v>
      </c>
      <c r="AG122" s="18">
        <v>3.2650441856157859</v>
      </c>
      <c r="AH122" s="18">
        <v>5.2046797675150991</v>
      </c>
      <c r="AI122" s="18">
        <v>5.5518327181481339</v>
      </c>
      <c r="AJ122" s="18">
        <v>-1.4545135216823353</v>
      </c>
      <c r="AK122" s="18">
        <v>-0.39544829982732677</v>
      </c>
      <c r="AL122" s="18">
        <v>2.0952950508435313</v>
      </c>
      <c r="AM122" s="18">
        <v>2.0402521686479096</v>
      </c>
      <c r="AN122" s="18">
        <v>-2.6620248368600707</v>
      </c>
      <c r="AO122" s="18">
        <v>2.8867030781895555</v>
      </c>
      <c r="AP122" s="18">
        <v>6.4233994688688849</v>
      </c>
      <c r="AQ122" s="18">
        <v>0.57308302696320323</v>
      </c>
      <c r="AR122" s="18">
        <v>1.4557437860652156</v>
      </c>
      <c r="AS122" s="18">
        <v>1.6649332586083549</v>
      </c>
      <c r="AT122" s="18">
        <v>4.6840552631351731</v>
      </c>
      <c r="AU122" s="18">
        <v>1.3196541584930381</v>
      </c>
      <c r="AV122" s="18">
        <v>-2.1939374056627838</v>
      </c>
      <c r="AW122" s="18">
        <v>2.035388660543072</v>
      </c>
      <c r="AX122" s="18">
        <v>3.0345535754793422</v>
      </c>
      <c r="AY122" s="18">
        <v>2.8450763340813849</v>
      </c>
      <c r="AZ122" s="18">
        <v>6.204666276398922</v>
      </c>
      <c r="BA122" s="18">
        <v>2.0085355446336512</v>
      </c>
      <c r="BB122" s="18">
        <v>5.900116864909613</v>
      </c>
      <c r="BC122" s="18">
        <v>1.8393556615721729</v>
      </c>
      <c r="BD122" s="18">
        <v>9.2752812490304049</v>
      </c>
      <c r="BE122" s="18">
        <v>-0.34194745161166318</v>
      </c>
      <c r="BF122" s="18">
        <v>3.6699256082825258</v>
      </c>
      <c r="BG122" s="18">
        <v>-0.66506238545041385</v>
      </c>
      <c r="BH122" s="18">
        <v>1.2867220250368239</v>
      </c>
      <c r="BI122" s="18">
        <v>3.9078472849624175</v>
      </c>
      <c r="BJ122" s="18">
        <v>-6.9722707963596822</v>
      </c>
      <c r="BK122" s="18">
        <v>-5.5572273320440724</v>
      </c>
      <c r="BL122" s="18">
        <v>4.3486689362127793</v>
      </c>
      <c r="BM122" s="18">
        <v>1.8893578988779653</v>
      </c>
      <c r="BN122" s="18">
        <v>-4.3796495105838966</v>
      </c>
      <c r="BO122" s="18">
        <v>4.6663421789950243</v>
      </c>
      <c r="BP122" s="18">
        <v>-0.70920984220206063</v>
      </c>
      <c r="BQ122" s="18">
        <v>8.8149161263683995E-2</v>
      </c>
      <c r="BR122" s="18">
        <v>4.3846784309438807</v>
      </c>
      <c r="BS122" s="18">
        <v>7.0831767879908796</v>
      </c>
      <c r="BT122" s="18">
        <v>4.3339669124119675</v>
      </c>
      <c r="BU122" s="18">
        <v>0.57591358720975871</v>
      </c>
      <c r="BV122" s="18">
        <v>4.4546003694073963</v>
      </c>
      <c r="BW122" s="18">
        <v>1.1124041374156939</v>
      </c>
      <c r="BX122" s="18">
        <v>-4.7140831114797042</v>
      </c>
      <c r="BY122" s="18">
        <v>4.8372041124026026</v>
      </c>
      <c r="BZ122" s="18">
        <v>0.94952067139692486</v>
      </c>
      <c r="CA122" s="18">
        <v>3.4469507688967829</v>
      </c>
      <c r="CB122" s="18">
        <v>-2.1439941286585862</v>
      </c>
      <c r="CC122" s="18">
        <v>1.2268585614306593</v>
      </c>
      <c r="CD122" s="18">
        <v>3.4882051677660435</v>
      </c>
      <c r="CE122" s="18">
        <v>0.40311719073002394</v>
      </c>
      <c r="CF122" s="18">
        <v>5.5109570788813542</v>
      </c>
      <c r="CG122" s="18">
        <v>3.1292214062302928</v>
      </c>
      <c r="CH122" s="18">
        <v>3.9333516959350514</v>
      </c>
      <c r="CI122" s="18">
        <v>6.5733696309724952</v>
      </c>
      <c r="CJ122" s="18">
        <v>4.62698633619787</v>
      </c>
      <c r="CK122" s="18">
        <v>3.7764056291463919</v>
      </c>
      <c r="CL122" s="18">
        <v>1.8176448641640683</v>
      </c>
      <c r="CM122" s="18">
        <v>4.8179138726146569</v>
      </c>
      <c r="CN122" s="18">
        <v>-0.83639976872010813</v>
      </c>
      <c r="CO122" s="18">
        <v>2.374863644193411</v>
      </c>
      <c r="CP122" s="18">
        <v>1.0229160569936311</v>
      </c>
      <c r="CQ122" s="18">
        <v>6.3703688954122981</v>
      </c>
      <c r="CR122" s="18">
        <v>3.6374884836330184</v>
      </c>
      <c r="CS122" s="18">
        <v>6.345997391544012</v>
      </c>
      <c r="CT122" s="18">
        <v>1.5792049919215472</v>
      </c>
      <c r="CU122" s="18">
        <v>1.079667811261801</v>
      </c>
      <c r="CV122" s="18">
        <v>0.12961376602115077</v>
      </c>
      <c r="CW122" s="18">
        <v>4.8169385698658624</v>
      </c>
      <c r="CX122" s="18">
        <v>3.7813963679765368</v>
      </c>
      <c r="CY122" s="18">
        <v>3.4508114512354515</v>
      </c>
      <c r="CZ122" s="18">
        <v>2.4585810237576151</v>
      </c>
      <c r="DA122" s="18">
        <v>-3.9833143767382513</v>
      </c>
      <c r="DB122" s="18">
        <v>7.5641697825441394</v>
      </c>
      <c r="DC122" s="18">
        <v>8.9862458012250883</v>
      </c>
      <c r="DD122" s="18">
        <v>3.8596331755834012</v>
      </c>
      <c r="DE122" s="18">
        <v>-0.26243546865145073</v>
      </c>
      <c r="DF122" s="18">
        <v>6.537529960251625</v>
      </c>
      <c r="DG122" s="18">
        <v>5.9889828530226525</v>
      </c>
      <c r="DH122" s="18">
        <v>1.5035467103063569</v>
      </c>
      <c r="DI122" s="18">
        <v>5.0332573163355709</v>
      </c>
      <c r="DJ122" s="18">
        <v>8.9325163575314868</v>
      </c>
      <c r="DK122" s="18">
        <v>4.9953922987436972</v>
      </c>
      <c r="DL122" s="18">
        <v>0.9033730643269795</v>
      </c>
      <c r="DM122" s="18">
        <v>8.5199245324057369</v>
      </c>
      <c r="DN122" s="18">
        <v>2.3857499179006174</v>
      </c>
      <c r="DO122" s="18">
        <v>-2.4275947592047609</v>
      </c>
      <c r="DP122" s="18">
        <v>3.5661025509908661</v>
      </c>
      <c r="DQ122" s="18">
        <v>2.0961272136699836</v>
      </c>
      <c r="DR122" s="18">
        <v>5.5812187520084642</v>
      </c>
      <c r="DS122" s="18">
        <v>2.6167200054773114</v>
      </c>
      <c r="DT122" s="18">
        <v>3.8552350098867167</v>
      </c>
      <c r="DU122" s="18">
        <v>3.6746276016704398</v>
      </c>
      <c r="DV122" s="18">
        <v>2.0884766495632516</v>
      </c>
      <c r="DW122" s="18">
        <v>2.3566794027385827</v>
      </c>
      <c r="DX122" s="18">
        <v>-0.43473297024487079</v>
      </c>
      <c r="DY122" s="18">
        <v>0.58481152032313244</v>
      </c>
      <c r="DZ122" s="18">
        <v>2.0219555034556995</v>
      </c>
      <c r="EA122" s="18">
        <v>4.7778507129843009</v>
      </c>
      <c r="EB122" s="18">
        <v>0.91164506025906578</v>
      </c>
      <c r="EC122" s="18">
        <v>5.3257799051548353</v>
      </c>
      <c r="ED122" s="18">
        <v>3.8298093336985666</v>
      </c>
      <c r="EE122" s="18">
        <v>3.3256866260814228</v>
      </c>
      <c r="EF122" s="18">
        <v>7.635350798506277</v>
      </c>
      <c r="EG122" s="18">
        <v>0.72916965743878248</v>
      </c>
      <c r="EH122" s="18">
        <v>0.54251048063869645</v>
      </c>
      <c r="EI122" s="18">
        <v>4.688810576287306</v>
      </c>
      <c r="EJ122" s="18">
        <v>5.3077681500330565</v>
      </c>
      <c r="EK122" s="18">
        <v>-2.0766498710543262</v>
      </c>
      <c r="EL122" s="18">
        <v>-1.8431730604431109</v>
      </c>
      <c r="EM122" s="18">
        <v>0.76564930291586153</v>
      </c>
      <c r="EN122" s="18">
        <v>4.3603032953362488</v>
      </c>
      <c r="EO122" s="18">
        <v>-0.88340535028033529</v>
      </c>
      <c r="EP122" s="18">
        <v>3.8935110526091554E-2</v>
      </c>
      <c r="EQ122" s="18">
        <v>4.05299688139187</v>
      </c>
      <c r="ER122" s="18">
        <v>7.2445651716974915</v>
      </c>
      <c r="ES122" s="18">
        <v>3.2458901760689396</v>
      </c>
      <c r="ET122" s="18">
        <v>2.8807652775760131</v>
      </c>
      <c r="EU122" s="18">
        <v>2.6101572740176189</v>
      </c>
      <c r="EV122" s="18">
        <v>3.7776250862577037</v>
      </c>
      <c r="EW122" s="18">
        <v>0.8601772440464226</v>
      </c>
      <c r="EX122" s="18">
        <v>1.1481959687289933E-2</v>
      </c>
      <c r="EY122" s="18">
        <v>1.7399118123677115</v>
      </c>
      <c r="EZ122" s="18">
        <v>-0.84059251601114982</v>
      </c>
      <c r="FA122" s="18">
        <v>4.0809853063311508</v>
      </c>
      <c r="FB122" s="18">
        <v>1.8810806274320453</v>
      </c>
      <c r="FC122" s="18">
        <v>4.2129690402114317</v>
      </c>
      <c r="FD122" s="18">
        <v>3.1642677643041455</v>
      </c>
      <c r="FE122" s="18">
        <v>5.8823889256615747</v>
      </c>
      <c r="FF122" s="18">
        <v>3.3493912036256059</v>
      </c>
      <c r="FG122" s="18">
        <v>3.1221846964142124</v>
      </c>
      <c r="FH122" s="18">
        <v>1.066026094887216</v>
      </c>
      <c r="FI122" s="18">
        <v>0.19059908547968707</v>
      </c>
      <c r="FJ122" s="18">
        <v>6.1733381185661544</v>
      </c>
      <c r="FK122" s="18">
        <v>0.46944604202511853</v>
      </c>
      <c r="FL122" s="18">
        <v>4.0602746198394932</v>
      </c>
      <c r="FM122" s="18">
        <v>-1.5733415207825567</v>
      </c>
      <c r="FN122" s="18">
        <v>2.9878607683011427E-2</v>
      </c>
      <c r="FO122" s="18">
        <v>0.89643687280550299</v>
      </c>
      <c r="FP122" s="18">
        <v>3.5670313792567487</v>
      </c>
      <c r="FQ122" s="18">
        <v>-0.78612144573029408</v>
      </c>
      <c r="FR122" s="18">
        <v>4.4554032023085428</v>
      </c>
      <c r="FS122" s="18">
        <v>0.32168031702639377</v>
      </c>
      <c r="FT122" s="18">
        <v>0.18230723148174688</v>
      </c>
      <c r="FU122" s="18">
        <v>3.9703522795351591</v>
      </c>
      <c r="FV122" s="18">
        <v>5.7073104517888407</v>
      </c>
      <c r="FW122" s="18">
        <v>5.1210884847490048</v>
      </c>
      <c r="FX122" s="18">
        <v>-0.76458918795142194</v>
      </c>
      <c r="FY122" s="18">
        <v>1.9758997536431324</v>
      </c>
      <c r="FZ122" s="18">
        <v>-0.35964871359098227</v>
      </c>
      <c r="GA122" s="18">
        <v>0.89091138213511201</v>
      </c>
      <c r="GB122" s="18">
        <v>9.6247067660915953E-2</v>
      </c>
      <c r="GC122" s="18">
        <v>0.35988442061084608</v>
      </c>
      <c r="GD122" s="18">
        <v>7.5953339325340874</v>
      </c>
      <c r="GE122" s="18">
        <v>0.78885591869152849</v>
      </c>
      <c r="GF122" s="18">
        <v>-7.6231575740366235</v>
      </c>
      <c r="GG122" s="18">
        <v>3.308465027441875</v>
      </c>
      <c r="GH122" s="18">
        <v>4.3451461230199024</v>
      </c>
      <c r="GI122" s="18">
        <v>7.9553005714911826</v>
      </c>
      <c r="GJ122" s="18">
        <v>0.84355466384828204</v>
      </c>
      <c r="GK122" s="18">
        <v>6.3523999300989527</v>
      </c>
      <c r="GL122" s="18">
        <v>4.3181899977484335</v>
      </c>
      <c r="GM122" s="18">
        <v>3.1473566024285478</v>
      </c>
      <c r="GN122" s="18">
        <v>4.0993249056202172</v>
      </c>
      <c r="GO122" s="18">
        <v>1.4635444241808653</v>
      </c>
      <c r="GP122" s="18">
        <v>3.4996978391958962</v>
      </c>
      <c r="GQ122" s="18">
        <v>3.1124635466446704</v>
      </c>
      <c r="GR122" s="18">
        <v>-2.9697143710038327</v>
      </c>
      <c r="GS122" s="18">
        <v>6.7159399520389584</v>
      </c>
      <c r="GT122" s="18">
        <v>1.6531761826305684</v>
      </c>
    </row>
    <row r="123" spans="1:202" x14ac:dyDescent="0.2">
      <c r="A123" s="17">
        <v>22</v>
      </c>
      <c r="B123" s="18">
        <v>-0.92488059464831729</v>
      </c>
      <c r="C123" s="18">
        <v>-2.1945945907107403</v>
      </c>
      <c r="D123" s="18">
        <v>-1.0316727508562609</v>
      </c>
      <c r="E123" s="18">
        <v>-1.6569671717246339</v>
      </c>
      <c r="F123" s="18">
        <v>2.8479868824260777</v>
      </c>
      <c r="G123" s="18">
        <v>-4.8021781816261644</v>
      </c>
      <c r="H123" s="18">
        <v>-1.382294589228928</v>
      </c>
      <c r="I123" s="18">
        <v>-2.8657415066259539</v>
      </c>
      <c r="J123" s="18">
        <v>-5.9664792727367799E-2</v>
      </c>
      <c r="K123" s="18">
        <v>2.1639539666636112</v>
      </c>
      <c r="L123" s="18">
        <v>-3.2799100976457378</v>
      </c>
      <c r="M123" s="18">
        <v>-1.638794544526019</v>
      </c>
      <c r="N123" s="18">
        <v>-11.707947061711693</v>
      </c>
      <c r="O123" s="18">
        <v>-2.9228912430403953</v>
      </c>
      <c r="P123" s="18">
        <v>-3.4136358969401877</v>
      </c>
      <c r="Q123" s="18">
        <v>2.8132711251091367</v>
      </c>
      <c r="R123" s="18">
        <v>-1.1095222467320169</v>
      </c>
      <c r="S123" s="18">
        <v>1.0041779627880667</v>
      </c>
      <c r="T123" s="18">
        <v>4.2028370858281434</v>
      </c>
      <c r="U123" s="18">
        <v>2.8206157211137133</v>
      </c>
      <c r="V123" s="18">
        <v>-9.7037979444845046E-3</v>
      </c>
      <c r="W123" s="18">
        <v>-0.40185766824402969</v>
      </c>
      <c r="X123" s="18">
        <v>4.5961303803791793</v>
      </c>
      <c r="Y123" s="18">
        <v>-1.8366182306328787</v>
      </c>
      <c r="Z123" s="18">
        <v>-2.8168618123820588</v>
      </c>
      <c r="AA123" s="18">
        <v>3.2324157106883771</v>
      </c>
      <c r="AB123" s="18">
        <v>-0.72391037942290293</v>
      </c>
      <c r="AC123" s="18">
        <v>0.30687600261493775</v>
      </c>
      <c r="AD123" s="18">
        <v>-1.0027930768828099</v>
      </c>
      <c r="AE123" s="18">
        <v>-1.4005297691000909</v>
      </c>
      <c r="AF123" s="18">
        <v>-1.7180468900619328</v>
      </c>
      <c r="AG123" s="18">
        <v>-0.18358878698726944</v>
      </c>
      <c r="AH123" s="18">
        <v>6.644026888997705</v>
      </c>
      <c r="AI123" s="18">
        <v>-3.2740638360320444</v>
      </c>
      <c r="AJ123" s="18">
        <v>-0.8028939512571901</v>
      </c>
      <c r="AK123" s="18">
        <v>1.2008935365543389</v>
      </c>
      <c r="AL123" s="18">
        <v>-3.4690135464734007</v>
      </c>
      <c r="AM123" s="18">
        <v>-0.77214181136949245</v>
      </c>
      <c r="AN123" s="18">
        <v>-0.50829962911645188</v>
      </c>
      <c r="AO123" s="18">
        <v>-1.6246206779171399</v>
      </c>
      <c r="AP123" s="18">
        <v>-1.1422982916028266</v>
      </c>
      <c r="AQ123" s="18">
        <v>0.25792534210196671</v>
      </c>
      <c r="AR123" s="18">
        <v>0.80512728385374366</v>
      </c>
      <c r="AS123" s="18">
        <v>-2.1956431482308063</v>
      </c>
      <c r="AT123" s="18">
        <v>-0.82057363218902235</v>
      </c>
      <c r="AU123" s="18">
        <v>-0.48037226453693344</v>
      </c>
      <c r="AV123" s="18">
        <v>-7.4386872742006558</v>
      </c>
      <c r="AW123" s="18">
        <v>-0.28782545736409626</v>
      </c>
      <c r="AX123" s="18">
        <v>-0.67275691990142716</v>
      </c>
      <c r="AY123" s="18">
        <v>1.0351912737029427</v>
      </c>
      <c r="AZ123" s="18">
        <v>1.1237736406276948</v>
      </c>
      <c r="BA123" s="18">
        <v>-2.5145607032390167</v>
      </c>
      <c r="BB123" s="18">
        <v>-1.495486750451519</v>
      </c>
      <c r="BC123" s="18">
        <v>-2.3272278882710506</v>
      </c>
      <c r="BD123" s="18">
        <v>1.6325422514100931</v>
      </c>
      <c r="BE123" s="18">
        <v>-8.1093409991775944E-3</v>
      </c>
      <c r="BF123" s="18">
        <v>1.9560963873725117</v>
      </c>
      <c r="BG123" s="18">
        <v>-0.1086548016119273</v>
      </c>
      <c r="BH123" s="18">
        <v>-0.24622768005313267</v>
      </c>
      <c r="BI123" s="18">
        <v>1.6779906061412937</v>
      </c>
      <c r="BJ123" s="18">
        <v>0.59998232105617733</v>
      </c>
      <c r="BK123" s="18">
        <v>-0.31131735864446436</v>
      </c>
      <c r="BL123" s="18">
        <v>-3.2657199300007314</v>
      </c>
      <c r="BM123" s="18">
        <v>-1.0944867678770964</v>
      </c>
      <c r="BN123" s="18">
        <v>1.1784472060020788</v>
      </c>
      <c r="BO123" s="18">
        <v>-4.3048349579128171</v>
      </c>
      <c r="BP123" s="18">
        <v>-0.55165403719924011</v>
      </c>
      <c r="BQ123" s="18">
        <v>-2.2380512636827499</v>
      </c>
      <c r="BR123" s="18">
        <v>-1.3034422938061057</v>
      </c>
      <c r="BS123" s="18">
        <v>0.34593754723018622</v>
      </c>
      <c r="BT123" s="18">
        <v>-1.0314491900473108</v>
      </c>
      <c r="BU123" s="18">
        <v>-0.38571164977524719</v>
      </c>
      <c r="BV123" s="18">
        <v>1.0636361459348174</v>
      </c>
      <c r="BW123" s="18">
        <v>0.78678308913514883</v>
      </c>
      <c r="BX123" s="18">
        <v>-1.0942012854451726</v>
      </c>
      <c r="BY123" s="18">
        <v>-1.7790031503841133</v>
      </c>
      <c r="BZ123" s="18">
        <v>-1.5768619911055681</v>
      </c>
      <c r="CA123" s="18">
        <v>-2.2906883207459736</v>
      </c>
      <c r="CB123" s="18">
        <v>0.10883407032328879</v>
      </c>
      <c r="CC123" s="18">
        <v>-2.0262434730682868</v>
      </c>
      <c r="CD123" s="18">
        <v>-0.58769941941621795</v>
      </c>
      <c r="CE123" s="18">
        <v>1.1553330518841873</v>
      </c>
      <c r="CF123" s="18">
        <v>-2.1083038069849747</v>
      </c>
      <c r="CG123" s="18">
        <v>-1.5562559617222993</v>
      </c>
      <c r="CH123" s="18">
        <v>-1.1463758402975701</v>
      </c>
      <c r="CI123" s="18">
        <v>0.88730562010044589</v>
      </c>
      <c r="CJ123" s="18">
        <v>-1.504954702735096</v>
      </c>
      <c r="CK123" s="18">
        <v>0.93626642839080954</v>
      </c>
      <c r="CL123" s="18">
        <v>-2.5557164626718269</v>
      </c>
      <c r="CM123" s="18">
        <v>-1.0700833179664788</v>
      </c>
      <c r="CN123" s="18">
        <v>-0.90635605097393368</v>
      </c>
      <c r="CO123" s="18">
        <v>-5.9932817680594095</v>
      </c>
      <c r="CP123" s="18">
        <v>-1.6859747951488746</v>
      </c>
      <c r="CQ123" s="18">
        <v>-3.9001597572814077</v>
      </c>
      <c r="CR123" s="18">
        <v>-1.0218953911229121</v>
      </c>
      <c r="CS123" s="18">
        <v>-0.92582029112006681</v>
      </c>
      <c r="CT123" s="18">
        <v>-3.7800448603059578</v>
      </c>
      <c r="CU123" s="18">
        <v>2.1916426661998702</v>
      </c>
      <c r="CV123" s="18">
        <v>-0.24787431897580689</v>
      </c>
      <c r="CW123" s="18">
        <v>-4.442832663785806</v>
      </c>
      <c r="CX123" s="18">
        <v>-4.611143814202137</v>
      </c>
      <c r="CY123" s="18">
        <v>-2.5441034338592603</v>
      </c>
      <c r="CZ123" s="18">
        <v>-0.81925956227001451</v>
      </c>
      <c r="DA123" s="18">
        <v>-5.2427041868364027E-2</v>
      </c>
      <c r="DB123" s="18">
        <v>-1.2095123930691236</v>
      </c>
      <c r="DC123" s="18">
        <v>-3.2725170367927836</v>
      </c>
      <c r="DD123" s="18">
        <v>0.22267586267424455</v>
      </c>
      <c r="DE123" s="18">
        <v>1.7571986275865825</v>
      </c>
      <c r="DF123" s="18">
        <v>-2.1874628356396233</v>
      </c>
      <c r="DG123" s="18">
        <v>-1.043424677758837</v>
      </c>
      <c r="DH123" s="18">
        <v>0.96814628066663255</v>
      </c>
      <c r="DI123" s="18">
        <v>6.281503186158532</v>
      </c>
      <c r="DJ123" s="18">
        <v>0.34484581200937692</v>
      </c>
      <c r="DK123" s="18">
        <v>-1.6238270950255103</v>
      </c>
      <c r="DL123" s="18">
        <v>4.0318275754228994</v>
      </c>
      <c r="DM123" s="18">
        <v>1.4220166613283081</v>
      </c>
      <c r="DN123" s="18">
        <v>-0.79205784870581519</v>
      </c>
      <c r="DO123" s="18">
        <v>-4.1437148227021989</v>
      </c>
      <c r="DP123" s="18">
        <v>-2.0367949870279944</v>
      </c>
      <c r="DQ123" s="18">
        <v>3.1882773487712481</v>
      </c>
      <c r="DR123" s="18">
        <v>-2.5690664927240148</v>
      </c>
      <c r="DS123" s="18">
        <v>-3.8039319317343496</v>
      </c>
      <c r="DT123" s="18">
        <v>-3.0135288107945093</v>
      </c>
      <c r="DU123" s="18">
        <v>6.720879785709581</v>
      </c>
      <c r="DV123" s="18">
        <v>-0.35236147041721688</v>
      </c>
      <c r="DW123" s="18">
        <v>-2.3047473678417192</v>
      </c>
      <c r="DX123" s="18">
        <v>-1.6475336670533007</v>
      </c>
      <c r="DY123" s="18">
        <v>-3.8067602520991339E-2</v>
      </c>
      <c r="DZ123" s="18">
        <v>-0.68049882068359491</v>
      </c>
      <c r="EA123" s="18">
        <v>-0.14965736609932057</v>
      </c>
      <c r="EB123" s="18">
        <v>-1.5600111694361964</v>
      </c>
      <c r="EC123" s="18">
        <v>0.52627034003583606</v>
      </c>
      <c r="ED123" s="18">
        <v>-1.1022571347670329</v>
      </c>
      <c r="EE123" s="18">
        <v>-7.6798793892410511E-2</v>
      </c>
      <c r="EF123" s="18">
        <v>1.3668131785139388</v>
      </c>
      <c r="EG123" s="18">
        <v>2.3686984868480856</v>
      </c>
      <c r="EH123" s="18">
        <v>0.95873227774278091</v>
      </c>
      <c r="EI123" s="18">
        <v>-2.7812022650682078</v>
      </c>
      <c r="EJ123" s="18">
        <v>2.6950964589241138</v>
      </c>
      <c r="EK123" s="18">
        <v>-2.5030436437195451</v>
      </c>
      <c r="EL123" s="18">
        <v>-3.7381583915586304E-2</v>
      </c>
      <c r="EM123" s="18">
        <v>1.0658181673470959</v>
      </c>
      <c r="EN123" s="18">
        <v>-3.140822572447604</v>
      </c>
      <c r="EO123" s="18">
        <v>0.7319400811499458</v>
      </c>
      <c r="EP123" s="18">
        <v>-2.470164256101496</v>
      </c>
      <c r="EQ123" s="18">
        <v>-3.6374172625348775</v>
      </c>
      <c r="ER123" s="18">
        <v>-1.7180702704533863</v>
      </c>
      <c r="ES123" s="18">
        <v>0.27589576533903859</v>
      </c>
      <c r="ET123" s="18">
        <v>-0.60913206893356042</v>
      </c>
      <c r="EU123" s="18">
        <v>-6.0962276471266161</v>
      </c>
      <c r="EV123" s="18">
        <v>-1.2792029065907844</v>
      </c>
      <c r="EW123" s="18">
        <v>5.3514803861475765E-2</v>
      </c>
      <c r="EX123" s="18">
        <v>-1.7326652121019825</v>
      </c>
      <c r="EY123" s="18">
        <v>-4.501217066387003</v>
      </c>
      <c r="EZ123" s="18">
        <v>-1.7557891037557656</v>
      </c>
      <c r="FA123" s="18">
        <v>0.35706344311892324</v>
      </c>
      <c r="FB123" s="18">
        <v>4.0482063049511066</v>
      </c>
      <c r="FC123" s="18">
        <v>-3.516554413630355</v>
      </c>
      <c r="FD123" s="18">
        <v>-0.41939133862284261</v>
      </c>
      <c r="FE123" s="18">
        <v>3.0408584739286448</v>
      </c>
      <c r="FF123" s="18">
        <v>1.9011125943601217</v>
      </c>
      <c r="FG123" s="18">
        <v>-5.6042370731898772E-2</v>
      </c>
      <c r="FH123" s="18">
        <v>2.7388129845316991</v>
      </c>
      <c r="FI123" s="18">
        <v>3.3137801337814228</v>
      </c>
      <c r="FJ123" s="18">
        <v>0.42684552810949428</v>
      </c>
      <c r="FK123" s="18">
        <v>5.8304197569279532</v>
      </c>
      <c r="FL123" s="18">
        <v>-1.199760706366952</v>
      </c>
      <c r="FM123" s="18">
        <v>-1.6864751419179493</v>
      </c>
      <c r="FN123" s="18">
        <v>2.8016779780488821</v>
      </c>
      <c r="FO123" s="18">
        <v>-9.852199240101438</v>
      </c>
      <c r="FP123" s="18">
        <v>-1.332734139435005</v>
      </c>
      <c r="FQ123" s="18">
        <v>-1.5706536351413316</v>
      </c>
      <c r="FR123" s="18">
        <v>-1.2519416796770868</v>
      </c>
      <c r="FS123" s="18">
        <v>-0.84811260210813888</v>
      </c>
      <c r="FT123" s="18">
        <v>-0.74164148509404637</v>
      </c>
      <c r="FU123" s="18">
        <v>-1.6158536362570817</v>
      </c>
      <c r="FV123" s="18">
        <v>-6.3146976707328815</v>
      </c>
      <c r="FW123" s="18">
        <v>0.75105496453894127</v>
      </c>
      <c r="FX123" s="18">
        <v>-1.1877467665884218</v>
      </c>
      <c r="FY123" s="18">
        <v>-0.91437209986024359</v>
      </c>
      <c r="FZ123" s="18">
        <v>-0.53091899388100761</v>
      </c>
      <c r="GA123" s="18">
        <v>-1.412066001634847</v>
      </c>
      <c r="GB123" s="18">
        <v>-4.3632666413764971</v>
      </c>
      <c r="GC123" s="18">
        <v>4.2204307277890173E-3</v>
      </c>
      <c r="GD123" s="18">
        <v>-2.3439978110904471</v>
      </c>
      <c r="GE123" s="18">
        <v>-2.8362548576996849</v>
      </c>
      <c r="GF123" s="18">
        <v>-3.5876210229051866</v>
      </c>
      <c r="GG123" s="18">
        <v>-0.70792972057366221</v>
      </c>
      <c r="GH123" s="18">
        <v>-1.2783042677423415</v>
      </c>
      <c r="GI123" s="18">
        <v>1.4882218319119178</v>
      </c>
      <c r="GJ123" s="18">
        <v>-0.45360404424232037</v>
      </c>
      <c r="GK123" s="18">
        <v>-5.7134895249601607</v>
      </c>
      <c r="GL123" s="18">
        <v>0.8728616838502784</v>
      </c>
      <c r="GM123" s="18">
        <v>3.7751299570240198</v>
      </c>
      <c r="GN123" s="18">
        <v>-0.89863403908692674</v>
      </c>
      <c r="GO123" s="18">
        <v>-1.7088001175357519</v>
      </c>
      <c r="GP123" s="18">
        <v>-1.2807077884467311</v>
      </c>
      <c r="GQ123" s="18">
        <v>-0.9598357772186985</v>
      </c>
      <c r="GR123" s="18">
        <v>-1.4406972502492352</v>
      </c>
      <c r="GS123" s="18">
        <v>-4.1190890917305722</v>
      </c>
      <c r="GT123" s="18">
        <v>0.37262716575528848</v>
      </c>
    </row>
    <row r="124" spans="1:202" x14ac:dyDescent="0.2">
      <c r="A124" s="17">
        <v>23</v>
      </c>
      <c r="B124" s="18">
        <v>-4.1711012355174031</v>
      </c>
      <c r="C124" s="18">
        <v>-7.8366150127232785</v>
      </c>
      <c r="D124" s="18">
        <v>-2.4590116806272926</v>
      </c>
      <c r="E124" s="18">
        <v>-6.2432638536229579</v>
      </c>
      <c r="F124" s="18">
        <v>0.68496112256806385</v>
      </c>
      <c r="G124" s="18">
        <v>-9.535166168804543E-2</v>
      </c>
      <c r="H124" s="18">
        <v>-6.0233497662485238</v>
      </c>
      <c r="I124" s="18">
        <v>-4.1738856752374476</v>
      </c>
      <c r="J124" s="18">
        <v>-1.5009593241922043</v>
      </c>
      <c r="K124" s="18">
        <v>-3.5532202555413694</v>
      </c>
      <c r="L124" s="18">
        <v>-1.8739043284046506</v>
      </c>
      <c r="M124" s="18">
        <v>-3.1270941722416419</v>
      </c>
      <c r="N124" s="18">
        <v>-6.1219327935198242</v>
      </c>
      <c r="O124" s="18">
        <v>0.48179860711218969</v>
      </c>
      <c r="P124" s="18">
        <v>-1.3123133080856615</v>
      </c>
      <c r="Q124" s="18">
        <v>-4.7923338561872626</v>
      </c>
      <c r="R124" s="18">
        <v>-5.6636250218771433</v>
      </c>
      <c r="S124" s="18">
        <v>-2.1701132298262285</v>
      </c>
      <c r="T124" s="18">
        <v>-0.30136348049259731</v>
      </c>
      <c r="U124" s="18">
        <v>-2.8053374732443528</v>
      </c>
      <c r="V124" s="18">
        <v>-10.909647807370874</v>
      </c>
      <c r="W124" s="18">
        <v>3.7779294120316269</v>
      </c>
      <c r="X124" s="18">
        <v>-7.7333633178914409</v>
      </c>
      <c r="Y124" s="18">
        <v>3.7022898754851332</v>
      </c>
      <c r="Z124" s="18">
        <v>-6.1440901600842102</v>
      </c>
      <c r="AA124" s="18">
        <v>1.112096602727384</v>
      </c>
      <c r="AB124" s="18">
        <v>-2.0103857474466151</v>
      </c>
      <c r="AC124" s="18">
        <v>-4.6863643886026933</v>
      </c>
      <c r="AD124" s="18">
        <v>-4.3876217122050631</v>
      </c>
      <c r="AE124" s="18">
        <v>1.9882494943006817</v>
      </c>
      <c r="AF124" s="18">
        <v>-3.5979049896799777</v>
      </c>
      <c r="AG124" s="18">
        <v>-4.1077424039246111</v>
      </c>
      <c r="AH124" s="18">
        <v>-2.0924643324883805</v>
      </c>
      <c r="AI124" s="18">
        <v>-0.26817618356744344</v>
      </c>
      <c r="AJ124" s="18">
        <v>-0.66230842141966506</v>
      </c>
      <c r="AK124" s="18">
        <v>-3.6229427712217035</v>
      </c>
      <c r="AL124" s="18">
        <v>-0.56032567245596754</v>
      </c>
      <c r="AM124" s="18">
        <v>-3.0451096769257595</v>
      </c>
      <c r="AN124" s="18">
        <v>-0.46563526230125074</v>
      </c>
      <c r="AO124" s="18">
        <v>-3.696503579777489</v>
      </c>
      <c r="AP124" s="18">
        <v>-2.2882433663467028</v>
      </c>
      <c r="AQ124" s="18">
        <v>0.28455720605500989</v>
      </c>
      <c r="AR124" s="18">
        <v>-1.0692571580777905</v>
      </c>
      <c r="AS124" s="18">
        <v>-6.0760607697240907</v>
      </c>
      <c r="AT124" s="18">
        <v>-4.973532161621951</v>
      </c>
      <c r="AU124" s="18">
        <v>-1.8065212623560216</v>
      </c>
      <c r="AV124" s="18">
        <v>-3.7543976867272764</v>
      </c>
      <c r="AW124" s="18">
        <v>-11.309185337579191</v>
      </c>
      <c r="AX124" s="18">
        <v>-2.6942891703951912</v>
      </c>
      <c r="AY124" s="18">
        <v>-7.3244061472032538</v>
      </c>
      <c r="AZ124" s="18">
        <v>1.6869661048279179</v>
      </c>
      <c r="BA124" s="18">
        <v>-7.6231824659224516</v>
      </c>
      <c r="BB124" s="18">
        <v>-3.635050537168028</v>
      </c>
      <c r="BC124" s="18">
        <v>2.0992531178220997</v>
      </c>
      <c r="BD124" s="18">
        <v>-3.5145440251738513</v>
      </c>
      <c r="BE124" s="18">
        <v>5.4805711072069023</v>
      </c>
      <c r="BF124" s="18">
        <v>2.1168980238655521</v>
      </c>
      <c r="BG124" s="18">
        <v>0.34477725752568161</v>
      </c>
      <c r="BH124" s="18">
        <v>0.43923173674369598</v>
      </c>
      <c r="BI124" s="18">
        <v>-1.906687913432952</v>
      </c>
      <c r="BJ124" s="18">
        <v>0.14758023016804031</v>
      </c>
      <c r="BK124" s="18">
        <v>-4.1131524316803025</v>
      </c>
      <c r="BL124" s="18">
        <v>-6.600340315803475</v>
      </c>
      <c r="BM124" s="18">
        <v>0.10299423594685253</v>
      </c>
      <c r="BN124" s="18">
        <v>1.2855328644021498</v>
      </c>
      <c r="BO124" s="18">
        <v>-3.9294811885910246</v>
      </c>
      <c r="BP124" s="18">
        <v>0.50979816659820743</v>
      </c>
      <c r="BQ124" s="18">
        <v>0.33406810016804478</v>
      </c>
      <c r="BR124" s="18">
        <v>-3.4298701725020848</v>
      </c>
      <c r="BS124" s="18">
        <v>-2.8915431213551228</v>
      </c>
      <c r="BT124" s="18">
        <v>-5.5556539163934753</v>
      </c>
      <c r="BU124" s="18">
        <v>-0.30866803980108803</v>
      </c>
      <c r="BV124" s="18">
        <v>-1.3706663852606855</v>
      </c>
      <c r="BW124" s="18">
        <v>3.8242738468704389</v>
      </c>
      <c r="BX124" s="18">
        <v>-1.6144747931954948</v>
      </c>
      <c r="BY124" s="18">
        <v>-6.9163705791018462</v>
      </c>
      <c r="BZ124" s="18">
        <v>-0.27164551530227632</v>
      </c>
      <c r="CA124" s="18">
        <v>-9.5299775482297289</v>
      </c>
      <c r="CB124" s="18">
        <v>-0.76086294399795051</v>
      </c>
      <c r="CC124" s="18">
        <v>-2.2061837888245943</v>
      </c>
      <c r="CD124" s="18">
        <v>-4.1301866664743025</v>
      </c>
      <c r="CE124" s="18">
        <v>-4.1645082342947761</v>
      </c>
      <c r="CF124" s="18">
        <v>-2.1684422452906689</v>
      </c>
      <c r="CG124" s="18">
        <v>-4.4210215414000462</v>
      </c>
      <c r="CH124" s="18">
        <v>-5.2960242484259101</v>
      </c>
      <c r="CI124" s="18">
        <v>-8.7768611992927195</v>
      </c>
      <c r="CJ124" s="18">
        <v>-6.0131402683809911</v>
      </c>
      <c r="CK124" s="18">
        <v>-0.17636338815968955</v>
      </c>
      <c r="CL124" s="18">
        <v>-2.2543871464943228</v>
      </c>
      <c r="CM124" s="18">
        <v>-11.470420306974694</v>
      </c>
      <c r="CN124" s="18">
        <v>-2.6063106843973327</v>
      </c>
      <c r="CO124" s="18">
        <v>0.84787809244406098</v>
      </c>
      <c r="CP124" s="18">
        <v>-1.1999420979802593</v>
      </c>
      <c r="CQ124" s="18">
        <v>-3.0317571422199383</v>
      </c>
      <c r="CR124" s="18">
        <v>-4.3251273544266313</v>
      </c>
      <c r="CS124" s="18">
        <v>-11.312528780663467</v>
      </c>
      <c r="CT124" s="18">
        <v>4.1412699387786249</v>
      </c>
      <c r="CU124" s="18">
        <v>-1.6616466430924679</v>
      </c>
      <c r="CV124" s="18">
        <v>-1.2186603084161973</v>
      </c>
      <c r="CW124" s="18">
        <v>-6.5897268610175015</v>
      </c>
      <c r="CX124" s="18">
        <v>-9.3660314279031329</v>
      </c>
      <c r="CY124" s="18">
        <v>-0.53899661044603309</v>
      </c>
      <c r="CZ124" s="18">
        <v>-2.3351478320462533</v>
      </c>
      <c r="DA124" s="18">
        <v>-2.1710493275589142</v>
      </c>
      <c r="DB124" s="18">
        <v>-8.8727616427057026</v>
      </c>
      <c r="DC124" s="18">
        <v>-8.1400647953056762</v>
      </c>
      <c r="DD124" s="18">
        <v>-3.9851838493884331</v>
      </c>
      <c r="DE124" s="18">
        <v>-3.5222960379793808</v>
      </c>
      <c r="DF124" s="18">
        <v>-3.5636652501083335</v>
      </c>
      <c r="DG124" s="18">
        <v>-5.1287045018179214</v>
      </c>
      <c r="DH124" s="18">
        <v>-0.90539256071381757</v>
      </c>
      <c r="DI124" s="18">
        <v>0.95573554555377171</v>
      </c>
      <c r="DJ124" s="18">
        <v>-6.6904414857250316</v>
      </c>
      <c r="DK124" s="18">
        <v>-4.2389867124360201</v>
      </c>
      <c r="DL124" s="18">
        <v>-2.0008924791155414</v>
      </c>
      <c r="DM124" s="18">
        <v>-3.2953265581807099</v>
      </c>
      <c r="DN124" s="18">
        <v>-3.169637812268193</v>
      </c>
      <c r="DO124" s="18">
        <v>-4.3611288411424747</v>
      </c>
      <c r="DP124" s="18">
        <v>-5.3837137502638273</v>
      </c>
      <c r="DQ124" s="18">
        <v>0.21586694922285288</v>
      </c>
      <c r="DR124" s="18">
        <v>-9.5069461680818215</v>
      </c>
      <c r="DS124" s="18">
        <v>-2.9655035585228862</v>
      </c>
      <c r="DT124" s="18">
        <v>-7.7592053037078399</v>
      </c>
      <c r="DU124" s="18">
        <v>-1.6537770063508828</v>
      </c>
      <c r="DV124" s="18">
        <v>-6.3265692069086823</v>
      </c>
      <c r="DW124" s="18">
        <v>0.14102309226986454</v>
      </c>
      <c r="DX124" s="18">
        <v>-0.43483628556646581</v>
      </c>
      <c r="DY124" s="18">
        <v>-1.1563474874660953</v>
      </c>
      <c r="DZ124" s="18">
        <v>-2.8006781951618014</v>
      </c>
      <c r="EA124" s="18">
        <v>-2.9591450599435269</v>
      </c>
      <c r="EB124" s="18">
        <v>-2.9621189768674663</v>
      </c>
      <c r="EC124" s="18">
        <v>3.66741090033997</v>
      </c>
      <c r="ED124" s="18">
        <v>-5.4831668544530716</v>
      </c>
      <c r="EE124" s="18">
        <v>-2.894834656284516</v>
      </c>
      <c r="EF124" s="18">
        <v>-1.7798064170127468</v>
      </c>
      <c r="EG124" s="18">
        <v>-2.5133037272778336</v>
      </c>
      <c r="EH124" s="18">
        <v>-1.6590696846921018</v>
      </c>
      <c r="EI124" s="18">
        <v>-6.9161246248381119</v>
      </c>
      <c r="EJ124" s="18">
        <v>-2.9526613961415173</v>
      </c>
      <c r="EK124" s="18">
        <v>-3.8098734367869049</v>
      </c>
      <c r="EL124" s="18">
        <v>3.8134257462843402</v>
      </c>
      <c r="EM124" s="18">
        <v>-4.5849833535798634</v>
      </c>
      <c r="EN124" s="18">
        <v>-2.4780994431623449</v>
      </c>
      <c r="EO124" s="18">
        <v>-1.4254472356775105</v>
      </c>
      <c r="EP124" s="18">
        <v>-6.1176343826966626</v>
      </c>
      <c r="EQ124" s="18">
        <v>-4.6817927840822016</v>
      </c>
      <c r="ER124" s="18">
        <v>-7.310830159640016</v>
      </c>
      <c r="ES124" s="18">
        <v>-3.7810553572470269</v>
      </c>
      <c r="ET124" s="18">
        <v>-4.054327948265966</v>
      </c>
      <c r="EU124" s="18">
        <v>-0.37239777643516536</v>
      </c>
      <c r="EV124" s="18">
        <v>-4.9024368922283736</v>
      </c>
      <c r="EW124" s="18">
        <v>3.471932104823805E-2</v>
      </c>
      <c r="EX124" s="18">
        <v>-2.8830379777287964</v>
      </c>
      <c r="EY124" s="18">
        <v>-7.844253960257932</v>
      </c>
      <c r="EZ124" s="18">
        <v>8.9355058508559289</v>
      </c>
      <c r="FA124" s="18">
        <v>0.11311038600362444</v>
      </c>
      <c r="FB124" s="18">
        <v>-5.4995486781710872</v>
      </c>
      <c r="FC124" s="18">
        <v>-4.0784930038604372</v>
      </c>
      <c r="FD124" s="18">
        <v>-5.4837987245611588</v>
      </c>
      <c r="FE124" s="18">
        <v>7.5968691209281385</v>
      </c>
      <c r="FF124" s="18">
        <v>-3.2378419278636419</v>
      </c>
      <c r="FG124" s="18">
        <v>-2.1045952525896636</v>
      </c>
      <c r="FH124" s="18">
        <v>-0.25398917777960883</v>
      </c>
      <c r="FI124" s="18">
        <v>-11.393153964059781</v>
      </c>
      <c r="FJ124" s="18">
        <v>-4.7812653814255182</v>
      </c>
      <c r="FK124" s="18">
        <v>-4.2255030327235952</v>
      </c>
      <c r="FL124" s="18">
        <v>-5.4116560865561674</v>
      </c>
      <c r="FM124" s="18">
        <v>4.8944541015275511E-2</v>
      </c>
      <c r="FN124" s="18">
        <v>0.19778110855024444</v>
      </c>
      <c r="FO124" s="18">
        <v>-5.2878430061921406</v>
      </c>
      <c r="FP124" s="18">
        <v>-4.2254943667885421</v>
      </c>
      <c r="FQ124" s="18">
        <v>-1.0932728963224747</v>
      </c>
      <c r="FR124" s="18">
        <v>-5.4957949156636419</v>
      </c>
      <c r="FS124" s="18">
        <v>-6.0038765753569221</v>
      </c>
      <c r="FT124" s="18">
        <v>-5.6758912187967674</v>
      </c>
      <c r="FU124" s="18">
        <v>-7.5347005413038239</v>
      </c>
      <c r="FV124" s="18">
        <v>-1.7588318511239804</v>
      </c>
      <c r="FW124" s="18">
        <v>-5.3111764265474291</v>
      </c>
      <c r="FX124" s="18">
        <v>-1.7966479810804197</v>
      </c>
      <c r="FY124" s="18">
        <v>-2.0338327144750283</v>
      </c>
      <c r="FZ124" s="18">
        <v>6.9189800753931028</v>
      </c>
      <c r="GA124" s="18">
        <v>-2.0925084443120401</v>
      </c>
      <c r="GB124" s="18">
        <v>-7.0523925190217103</v>
      </c>
      <c r="GC124" s="18">
        <v>1.421653562535649</v>
      </c>
      <c r="GD124" s="18">
        <v>-5.7804809838614251</v>
      </c>
      <c r="GE124" s="18">
        <v>-1.6433276283711871</v>
      </c>
      <c r="GF124" s="18">
        <v>-1.1474100060874903</v>
      </c>
      <c r="GG124" s="18">
        <v>-3.9391035387898321</v>
      </c>
      <c r="GH124" s="18">
        <v>-1.2133608940355409</v>
      </c>
      <c r="GI124" s="18">
        <v>-7.2067807664496861</v>
      </c>
      <c r="GJ124" s="18">
        <v>-1.9712780361303031</v>
      </c>
      <c r="GK124" s="18">
        <v>-5.4773268525111725</v>
      </c>
      <c r="GL124" s="18">
        <v>-1.2352791852994436</v>
      </c>
      <c r="GM124" s="18">
        <v>-0.64894550270544693</v>
      </c>
      <c r="GN124" s="18">
        <v>-5.3554854196786428</v>
      </c>
      <c r="GO124" s="18">
        <v>-2.929617037008537</v>
      </c>
      <c r="GP124" s="18">
        <v>-5.5446449588691813</v>
      </c>
      <c r="GQ124" s="18">
        <v>-3.9750942486084657</v>
      </c>
      <c r="GR124" s="18">
        <v>-4.1914621844976185</v>
      </c>
      <c r="GS124" s="18">
        <v>-8.9004101793926864</v>
      </c>
      <c r="GT124" s="18">
        <v>-3.0232806961817111</v>
      </c>
    </row>
    <row r="125" spans="1:202" x14ac:dyDescent="0.2">
      <c r="A125" s="17">
        <v>24</v>
      </c>
      <c r="B125" s="18">
        <v>0.80973894511749023</v>
      </c>
      <c r="C125" s="18">
        <v>-3.1293893447723873</v>
      </c>
      <c r="D125" s="18">
        <v>-0.57393704196275119</v>
      </c>
      <c r="E125" s="18">
        <v>2.0732177975415969</v>
      </c>
      <c r="F125" s="18">
        <v>-1.0793795563835544</v>
      </c>
      <c r="G125" s="18">
        <v>0.82854197829350751</v>
      </c>
      <c r="H125" s="18">
        <v>1.1112107000782721</v>
      </c>
      <c r="I125" s="18">
        <v>0.30348820409584498</v>
      </c>
      <c r="J125" s="18">
        <v>1.0519051472405476</v>
      </c>
      <c r="K125" s="18">
        <v>-1.2563867757972387</v>
      </c>
      <c r="L125" s="18">
        <v>-0.4204416653923726</v>
      </c>
      <c r="M125" s="18">
        <v>0.97010899785876958</v>
      </c>
      <c r="N125" s="18">
        <v>-6.7310568045555517</v>
      </c>
      <c r="O125" s="18">
        <v>1.3202056318915969</v>
      </c>
      <c r="P125" s="18">
        <v>1.9333441878983879</v>
      </c>
      <c r="Q125" s="18">
        <v>3.3027876199505606</v>
      </c>
      <c r="R125" s="18">
        <v>-0.41294246840491566</v>
      </c>
      <c r="S125" s="18">
        <v>-0.24907387125846339</v>
      </c>
      <c r="T125" s="18">
        <v>-3.7548181845530983</v>
      </c>
      <c r="U125" s="18">
        <v>-0.38645338386680772</v>
      </c>
      <c r="V125" s="18">
        <v>1.1969509010759833</v>
      </c>
      <c r="W125" s="18">
        <v>2.3576366812416212</v>
      </c>
      <c r="X125" s="18">
        <v>0.7765731743861084</v>
      </c>
      <c r="Y125" s="18">
        <v>1.6191085343203269</v>
      </c>
      <c r="Z125" s="18">
        <v>-2.6720899155353646</v>
      </c>
      <c r="AA125" s="18">
        <v>3.3893417816136111</v>
      </c>
      <c r="AB125" s="18">
        <v>1.665410808006264</v>
      </c>
      <c r="AC125" s="18">
        <v>-1.5411147793444462</v>
      </c>
      <c r="AD125" s="18">
        <v>0.62738070499915155</v>
      </c>
      <c r="AE125" s="18">
        <v>-1.4985039380945879</v>
      </c>
      <c r="AF125" s="18">
        <v>0.11321109543895358</v>
      </c>
      <c r="AG125" s="18">
        <v>1.1179928026178005</v>
      </c>
      <c r="AH125" s="18">
        <v>0.78417798261213623</v>
      </c>
      <c r="AI125" s="18">
        <v>3.4958325414912608</v>
      </c>
      <c r="AJ125" s="18">
        <v>2.1442136277014363</v>
      </c>
      <c r="AK125" s="18">
        <v>-4.0394226406729128E-2</v>
      </c>
      <c r="AL125" s="18">
        <v>6.9633753791669184</v>
      </c>
      <c r="AM125" s="18">
        <v>0.43022636659095459</v>
      </c>
      <c r="AN125" s="18">
        <v>-1.3894849713854356</v>
      </c>
      <c r="AO125" s="18">
        <v>2.9445649999497494</v>
      </c>
      <c r="AP125" s="18">
        <v>2.3797422845990086</v>
      </c>
      <c r="AQ125" s="18">
        <v>-0.3724668279687387</v>
      </c>
      <c r="AR125" s="18">
        <v>-6.4014225492226434E-2</v>
      </c>
      <c r="AS125" s="18">
        <v>-1.6792490369961395</v>
      </c>
      <c r="AT125" s="18">
        <v>-0.58051327684275011</v>
      </c>
      <c r="AU125" s="18">
        <v>0.20997823066905774</v>
      </c>
      <c r="AV125" s="18">
        <v>-3.7987782910547323</v>
      </c>
      <c r="AW125" s="18">
        <v>3.217501909416665</v>
      </c>
      <c r="AX125" s="18">
        <v>0.78424904814742968</v>
      </c>
      <c r="AY125" s="18">
        <v>-1.3192865155552007</v>
      </c>
      <c r="AZ125" s="18">
        <v>5.6640357702324229</v>
      </c>
      <c r="BA125" s="18">
        <v>1.5320923101913824</v>
      </c>
      <c r="BB125" s="18">
        <v>-2.0085685399217312</v>
      </c>
      <c r="BC125" s="18">
        <v>-0.82677393454717074</v>
      </c>
      <c r="BD125" s="18">
        <v>-0.73714782160533077</v>
      </c>
      <c r="BE125" s="18">
        <v>5.0220675120501577</v>
      </c>
      <c r="BF125" s="18">
        <v>0.29392337243315969</v>
      </c>
      <c r="BG125" s="18">
        <v>0.9777828751939901</v>
      </c>
      <c r="BH125" s="18">
        <v>0.98612682048222577</v>
      </c>
      <c r="BI125" s="18">
        <v>1.351748513287188</v>
      </c>
      <c r="BJ125" s="18">
        <v>-8.8355244574688374</v>
      </c>
      <c r="BK125" s="18">
        <v>4.0822306528018037</v>
      </c>
      <c r="BL125" s="18">
        <v>0.65108167372210757</v>
      </c>
      <c r="BM125" s="18">
        <v>-5.7984057451220927E-2</v>
      </c>
      <c r="BN125" s="18">
        <v>1.7687950130674484</v>
      </c>
      <c r="BO125" s="18">
        <v>1.5161913443537349</v>
      </c>
      <c r="BP125" s="18">
        <v>1.929583535022575</v>
      </c>
      <c r="BQ125" s="18">
        <v>0.86528308569706081</v>
      </c>
      <c r="BR125" s="18">
        <v>-0.21542465122545684</v>
      </c>
      <c r="BS125" s="18">
        <v>2.9042964205834019</v>
      </c>
      <c r="BT125" s="18">
        <v>1.1202997595494393</v>
      </c>
      <c r="BU125" s="18">
        <v>-0.24615710701062704</v>
      </c>
      <c r="BV125" s="18">
        <v>4.3415513901395606</v>
      </c>
      <c r="BW125" s="18">
        <v>-1.1524404758421094</v>
      </c>
      <c r="BX125" s="18">
        <v>-1.6880114382074252</v>
      </c>
      <c r="BY125" s="18">
        <v>0.60888200351256505</v>
      </c>
      <c r="BZ125" s="18">
        <v>-0.55538538196349296</v>
      </c>
      <c r="CA125" s="18">
        <v>-6.0814789464582653</v>
      </c>
      <c r="CB125" s="18">
        <v>2.9440000433739337</v>
      </c>
      <c r="CC125" s="18">
        <v>5.3770931387711025</v>
      </c>
      <c r="CD125" s="18">
        <v>0.45168015967490327</v>
      </c>
      <c r="CE125" s="18">
        <v>0.32007117964145487</v>
      </c>
      <c r="CF125" s="18">
        <v>6.7861063871355451</v>
      </c>
      <c r="CG125" s="18">
        <v>1.3984943909671914</v>
      </c>
      <c r="CH125" s="18">
        <v>0.88226323903773984</v>
      </c>
      <c r="CI125" s="18">
        <v>0.90834115739656096</v>
      </c>
      <c r="CJ125" s="18">
        <v>1.128073553564825</v>
      </c>
      <c r="CK125" s="18">
        <v>4.3031402852951226</v>
      </c>
      <c r="CL125" s="18">
        <v>-2.9977595437537721</v>
      </c>
      <c r="CM125" s="18">
        <v>6.5397991403943587</v>
      </c>
      <c r="CN125" s="18">
        <v>1.1617327106275963</v>
      </c>
      <c r="CO125" s="18">
        <v>0.39939307713516148</v>
      </c>
      <c r="CP125" s="18">
        <v>0.71820393269174232</v>
      </c>
      <c r="CQ125" s="18">
        <v>2.2344864995676015</v>
      </c>
      <c r="CR125" s="18">
        <v>1.358690840535584</v>
      </c>
      <c r="CS125" s="18">
        <v>0.98219316271854518</v>
      </c>
      <c r="CT125" s="18">
        <v>-1.8873144177345966</v>
      </c>
      <c r="CU125" s="18">
        <v>-2.5079640979063687</v>
      </c>
      <c r="CV125" s="18">
        <v>-0.19700718534318346</v>
      </c>
      <c r="CW125" s="18">
        <v>0.51120392800613468</v>
      </c>
      <c r="CX125" s="18">
        <v>6.1726500328213154</v>
      </c>
      <c r="CY125" s="18">
        <v>-0.74386223507751037</v>
      </c>
      <c r="CZ125" s="18">
        <v>-3.0141281394893311</v>
      </c>
      <c r="DA125" s="18">
        <v>-1.0245342048512971</v>
      </c>
      <c r="DB125" s="18">
        <v>-0.63330554625611746</v>
      </c>
      <c r="DC125" s="18">
        <v>2.9393506580724269</v>
      </c>
      <c r="DD125" s="18">
        <v>2.1662669450866487</v>
      </c>
      <c r="DE125" s="18">
        <v>-4.0161614543670128</v>
      </c>
      <c r="DF125" s="18">
        <v>1.2439142453476666</v>
      </c>
      <c r="DG125" s="18">
        <v>2.6055795470750924</v>
      </c>
      <c r="DH125" s="18">
        <v>1.8666539678262288</v>
      </c>
      <c r="DI125" s="18">
        <v>5.7591793521634562</v>
      </c>
      <c r="DJ125" s="18">
        <v>-0.19705611270558898</v>
      </c>
      <c r="DK125" s="18">
        <v>0.90260085277041191</v>
      </c>
      <c r="DL125" s="18">
        <v>1.8068904458745947</v>
      </c>
      <c r="DM125" s="18">
        <v>4.6963266929200937</v>
      </c>
      <c r="DN125" s="18">
        <v>0.50404961465155018</v>
      </c>
      <c r="DO125" s="18">
        <v>-4.9989444197836246</v>
      </c>
      <c r="DP125" s="18">
        <v>0.57086161623475207</v>
      </c>
      <c r="DQ125" s="18">
        <v>2.9629925572415221</v>
      </c>
      <c r="DR125" s="18">
        <v>-1.6156298427189162</v>
      </c>
      <c r="DS125" s="18">
        <v>-1.3297055744609196</v>
      </c>
      <c r="DT125" s="18">
        <v>3.7260617632247208</v>
      </c>
      <c r="DU125" s="18">
        <v>-6.5297434544281217</v>
      </c>
      <c r="DV125" s="18">
        <v>1.2737734940488699</v>
      </c>
      <c r="DW125" s="18">
        <v>2.4285458432065368</v>
      </c>
      <c r="DX125" s="18">
        <v>0.42436293170609218</v>
      </c>
      <c r="DY125" s="18">
        <v>0.17667466389311076</v>
      </c>
      <c r="DZ125" s="18">
        <v>1.7900941132417083</v>
      </c>
      <c r="EA125" s="18">
        <v>0.91443724447291019</v>
      </c>
      <c r="EB125" s="18">
        <v>0.99797609137563281</v>
      </c>
      <c r="EC125" s="18">
        <v>2.7263694919582639</v>
      </c>
      <c r="ED125" s="18">
        <v>1.2606660463214949</v>
      </c>
      <c r="EE125" s="18">
        <v>3.2704168487135434</v>
      </c>
      <c r="EF125" s="18">
        <v>-1.4730664280748631</v>
      </c>
      <c r="EG125" s="18">
        <v>0.27957115276120648</v>
      </c>
      <c r="EH125" s="18">
        <v>1.7782558653754166E-3</v>
      </c>
      <c r="EI125" s="18">
        <v>1.3417922953966126</v>
      </c>
      <c r="EJ125" s="18">
        <v>-2.0353846392489769</v>
      </c>
      <c r="EK125" s="18">
        <v>0.8837566754475481</v>
      </c>
      <c r="EL125" s="18">
        <v>1.3584341192810101</v>
      </c>
      <c r="EM125" s="18">
        <v>-0.44817573634003072</v>
      </c>
      <c r="EN125" s="18">
        <v>0.70426389877654949</v>
      </c>
      <c r="EO125" s="18">
        <v>-0.95665176501942295</v>
      </c>
      <c r="EP125" s="18">
        <v>0.12175683533746856</v>
      </c>
      <c r="EQ125" s="18">
        <v>0.70262566884607602</v>
      </c>
      <c r="ER125" s="18">
        <v>2.260988267725355</v>
      </c>
      <c r="ES125" s="18">
        <v>1.0245952287794327</v>
      </c>
      <c r="ET125" s="18">
        <v>-1.1108772303338446</v>
      </c>
      <c r="EU125" s="18">
        <v>6.6482025926935231</v>
      </c>
      <c r="EV125" s="18">
        <v>0.81907694061081493</v>
      </c>
      <c r="EW125" s="18">
        <v>0.9635260644140754</v>
      </c>
      <c r="EX125" s="18">
        <v>-1.8625198596650363</v>
      </c>
      <c r="EY125" s="18">
        <v>-7.5024236651083429</v>
      </c>
      <c r="EZ125" s="18">
        <v>2.2974679924349468</v>
      </c>
      <c r="FA125" s="18">
        <v>-1.8146231803196797</v>
      </c>
      <c r="FB125" s="18">
        <v>4.2647662461468379</v>
      </c>
      <c r="FC125" s="18">
        <v>1.3585360566037705</v>
      </c>
      <c r="FD125" s="18">
        <v>1.9591142140844937</v>
      </c>
      <c r="FE125" s="18">
        <v>2.7996495810119657</v>
      </c>
      <c r="FF125" s="18">
        <v>3.0683651041396516</v>
      </c>
      <c r="FG125" s="18">
        <v>-0.84019492323062517</v>
      </c>
      <c r="FH125" s="18">
        <v>-2.1393943396361137E-3</v>
      </c>
      <c r="FI125" s="18">
        <v>-0.45917107229824894</v>
      </c>
      <c r="FJ125" s="18">
        <v>0.75770577587699917</v>
      </c>
      <c r="FK125" s="18">
        <v>0.2718755993429422</v>
      </c>
      <c r="FL125" s="18">
        <v>0.88716459983678986</v>
      </c>
      <c r="FM125" s="18">
        <v>-5.8372033933837456E-2</v>
      </c>
      <c r="FN125" s="18">
        <v>-0.92603774015469764</v>
      </c>
      <c r="FO125" s="18">
        <v>-6.4006807051453301</v>
      </c>
      <c r="FP125" s="18">
        <v>0.29467995170755679</v>
      </c>
      <c r="FQ125" s="18">
        <v>-0.43780429095480367</v>
      </c>
      <c r="FR125" s="18">
        <v>-1.285829176352921</v>
      </c>
      <c r="FS125" s="18">
        <v>-0.44345100600534826</v>
      </c>
      <c r="FT125" s="18">
        <v>4.0200645390152987</v>
      </c>
      <c r="FU125" s="18">
        <v>3.580739961652819</v>
      </c>
      <c r="FV125" s="18">
        <v>4.2158897818447878</v>
      </c>
      <c r="FW125" s="18">
        <v>0.69093672687347973</v>
      </c>
      <c r="FX125" s="18">
        <v>-0.28297458316994073</v>
      </c>
      <c r="FY125" s="18">
        <v>-0.18546514190797891</v>
      </c>
      <c r="FZ125" s="18">
        <v>1.8598716748830979</v>
      </c>
      <c r="GA125" s="18">
        <v>-8.9617447732788513E-3</v>
      </c>
      <c r="GB125" s="18">
        <v>-0.45911779270205488</v>
      </c>
      <c r="GC125" s="18">
        <v>1.4454822755994341</v>
      </c>
      <c r="GD125" s="18">
        <v>4.365721062158392</v>
      </c>
      <c r="GE125" s="18">
        <v>1.6188704122281643</v>
      </c>
      <c r="GF125" s="18">
        <v>0.67444908152854199</v>
      </c>
      <c r="GG125" s="18">
        <v>0.96677270872612686</v>
      </c>
      <c r="GH125" s="18">
        <v>-0.91292382515827619</v>
      </c>
      <c r="GI125" s="18">
        <v>-0.89148418530648255</v>
      </c>
      <c r="GJ125" s="18">
        <v>-7.0986612620540679E-2</v>
      </c>
      <c r="GK125" s="18">
        <v>-4.1407356288706492</v>
      </c>
      <c r="GL125" s="18">
        <v>0.71943851906378187</v>
      </c>
      <c r="GM125" s="18">
        <v>-2.8515126226446226</v>
      </c>
      <c r="GN125" s="18">
        <v>0.264507975768426</v>
      </c>
      <c r="GO125" s="18">
        <v>4.7869903314819364</v>
      </c>
      <c r="GP125" s="18">
        <v>0.81497911759386643</v>
      </c>
      <c r="GQ125" s="18">
        <v>0.5202905875542303</v>
      </c>
      <c r="GR125" s="18">
        <v>-1.8771869308449936</v>
      </c>
      <c r="GS125" s="18">
        <v>7.916824755099575</v>
      </c>
      <c r="GT125" s="18">
        <v>-0.64470960760436602</v>
      </c>
    </row>
    <row r="126" spans="1:202" x14ac:dyDescent="0.2">
      <c r="A126" s="17">
        <v>25</v>
      </c>
      <c r="B126" s="18">
        <v>-1.6411172669436591</v>
      </c>
      <c r="C126" s="18">
        <v>-2.8514617015547672</v>
      </c>
      <c r="D126" s="18">
        <v>-2.0932240209372015</v>
      </c>
      <c r="E126" s="18">
        <v>-3.0699467822662507</v>
      </c>
      <c r="F126" s="18">
        <v>4.4409453628241549</v>
      </c>
      <c r="G126" s="18">
        <v>0.73097123528495023</v>
      </c>
      <c r="H126" s="18">
        <v>-2.4099389390448112</v>
      </c>
      <c r="I126" s="18">
        <v>-0.27887913050712831</v>
      </c>
      <c r="J126" s="18">
        <v>-2.5486621014314967</v>
      </c>
      <c r="K126" s="18">
        <v>-1.4873207421412393</v>
      </c>
      <c r="L126" s="18">
        <v>-3.319897879909095</v>
      </c>
      <c r="M126" s="18">
        <v>2.0600026587991378</v>
      </c>
      <c r="N126" s="18">
        <v>1.894272916963635</v>
      </c>
      <c r="O126" s="18">
        <v>0.14634204682034316</v>
      </c>
      <c r="P126" s="18">
        <v>-1.7517780998184576</v>
      </c>
      <c r="Q126" s="18">
        <v>-3.0149445564632273</v>
      </c>
      <c r="R126" s="18">
        <v>-3.8344518929550548</v>
      </c>
      <c r="S126" s="18">
        <v>0.22844891238572834</v>
      </c>
      <c r="T126" s="18">
        <v>-2.8023673749653257</v>
      </c>
      <c r="U126" s="18">
        <v>-4.6277713247766812</v>
      </c>
      <c r="V126" s="18">
        <v>-5.73773174449527</v>
      </c>
      <c r="W126" s="18">
        <v>0.12942799523591486</v>
      </c>
      <c r="X126" s="18">
        <v>-6.1073348959097373</v>
      </c>
      <c r="Y126" s="18">
        <v>-3.7382711158662962</v>
      </c>
      <c r="Z126" s="18">
        <v>-2.4197402994236974</v>
      </c>
      <c r="AA126" s="18">
        <v>-5.7712966786196116</v>
      </c>
      <c r="AB126" s="18">
        <v>-7.4985502336019694E-2</v>
      </c>
      <c r="AC126" s="18">
        <v>-5.1938436750261001</v>
      </c>
      <c r="AD126" s="18">
        <v>-1.6869165078863197</v>
      </c>
      <c r="AE126" s="18">
        <v>-0.97556399052195375</v>
      </c>
      <c r="AF126" s="18">
        <v>-1.1791446903951361</v>
      </c>
      <c r="AG126" s="18">
        <v>-2.4032487744728526</v>
      </c>
      <c r="AH126" s="18">
        <v>-1.0806088779264966</v>
      </c>
      <c r="AI126" s="18">
        <v>-6.6788902463118776</v>
      </c>
      <c r="AJ126" s="18">
        <v>-3.6010603461995228</v>
      </c>
      <c r="AK126" s="18">
        <v>-3.1783724392463588</v>
      </c>
      <c r="AL126" s="18">
        <v>-4.2466153419072121</v>
      </c>
      <c r="AM126" s="18">
        <v>-1.3772998689719369</v>
      </c>
      <c r="AN126" s="18">
        <v>-0.80291450982652868</v>
      </c>
      <c r="AO126" s="18">
        <v>-2.2658408244511405</v>
      </c>
      <c r="AP126" s="18">
        <v>-3.1800489081829317</v>
      </c>
      <c r="AQ126" s="18">
        <v>-1.2885004055873122</v>
      </c>
      <c r="AR126" s="18">
        <v>1.1700807700954927</v>
      </c>
      <c r="AS126" s="18">
        <v>-3.4806161872900221</v>
      </c>
      <c r="AT126" s="18">
        <v>-0.73629099520930863</v>
      </c>
      <c r="AU126" s="18">
        <v>-0.97309645085723595</v>
      </c>
      <c r="AV126" s="18">
        <v>4.5932620342620964</v>
      </c>
      <c r="AW126" s="18">
        <v>3.741996197323215</v>
      </c>
      <c r="AX126" s="18">
        <v>-1.1438616649694222</v>
      </c>
      <c r="AY126" s="18">
        <v>-1.1222989557156449</v>
      </c>
      <c r="AZ126" s="18">
        <v>-2.7925854064404554</v>
      </c>
      <c r="BA126" s="18">
        <v>-2.0351215492335522</v>
      </c>
      <c r="BB126" s="18">
        <v>5.6093242481185772</v>
      </c>
      <c r="BC126" s="18">
        <v>-0.72263125611442303</v>
      </c>
      <c r="BD126" s="18">
        <v>0.14766763554567008</v>
      </c>
      <c r="BE126" s="18">
        <v>-4.5960749594632215</v>
      </c>
      <c r="BF126" s="18">
        <v>-1.2000672197363158</v>
      </c>
      <c r="BG126" s="18">
        <v>-0.66825431382567912</v>
      </c>
      <c r="BH126" s="18">
        <v>-1.2600732516517716</v>
      </c>
      <c r="BI126" s="18">
        <v>-2.0445876762615192</v>
      </c>
      <c r="BJ126" s="18">
        <v>11.608587375326806</v>
      </c>
      <c r="BK126" s="18">
        <v>-2.821972928656165</v>
      </c>
      <c r="BL126" s="18">
        <v>-0.97596089982908407</v>
      </c>
      <c r="BM126" s="18">
        <v>2.1019308254120781</v>
      </c>
      <c r="BN126" s="18">
        <v>-3.8815873579782996</v>
      </c>
      <c r="BO126" s="18">
        <v>-3.4212595783572795</v>
      </c>
      <c r="BP126" s="18">
        <v>0.28766441867157355</v>
      </c>
      <c r="BQ126" s="18">
        <v>-1.5863863685605915</v>
      </c>
      <c r="BR126" s="18">
        <v>-5.1573459555931027</v>
      </c>
      <c r="BS126" s="18">
        <v>-2.3304636872539084</v>
      </c>
      <c r="BT126" s="18">
        <v>-2.1284655067870051</v>
      </c>
      <c r="BU126" s="18">
        <v>-0.26720330036426454</v>
      </c>
      <c r="BV126" s="18">
        <v>-0.36887703982206732</v>
      </c>
      <c r="BW126" s="18">
        <v>-0.93221798484730767</v>
      </c>
      <c r="BX126" s="18">
        <v>3.4055556650811782</v>
      </c>
      <c r="BY126" s="18">
        <v>-1.1708161196838704</v>
      </c>
      <c r="BZ126" s="18">
        <v>-0.62754945801951445</v>
      </c>
      <c r="CA126" s="18">
        <v>5.1196226959991709E-2</v>
      </c>
      <c r="CB126" s="18">
        <v>2.5749949554212614E-2</v>
      </c>
      <c r="CC126" s="18">
        <v>-6.4981586386064709</v>
      </c>
      <c r="CD126" s="18">
        <v>-1.4278662934815751</v>
      </c>
      <c r="CE126" s="18">
        <v>-0.72277384241598153</v>
      </c>
      <c r="CF126" s="18">
        <v>-6.5177601636331097</v>
      </c>
      <c r="CG126" s="18">
        <v>-0.88804037942385206</v>
      </c>
      <c r="CH126" s="18">
        <v>-2.1705402175048922</v>
      </c>
      <c r="CI126" s="18">
        <v>-3.5514971529027508</v>
      </c>
      <c r="CJ126" s="18">
        <v>-2.6623969061143971</v>
      </c>
      <c r="CK126" s="18">
        <v>-0.46751145203188327</v>
      </c>
      <c r="CL126" s="18">
        <v>0.13462673710770251</v>
      </c>
      <c r="CM126" s="18">
        <v>6.8768196446759671</v>
      </c>
      <c r="CN126" s="18">
        <v>-1.6344998977138396</v>
      </c>
      <c r="CO126" s="18">
        <v>-4.4090666234938514</v>
      </c>
      <c r="CP126" s="18">
        <v>-1.5334580388010308</v>
      </c>
      <c r="CQ126" s="18">
        <v>-1.3180322915263456</v>
      </c>
      <c r="CR126" s="18">
        <v>0.77471173838444307</v>
      </c>
      <c r="CS126" s="18">
        <v>-0.9540693502324934</v>
      </c>
      <c r="CT126" s="18">
        <v>-1.4650233438150844</v>
      </c>
      <c r="CU126" s="18">
        <v>-1.5947303094925602</v>
      </c>
      <c r="CV126" s="18">
        <v>0.4804859961005058</v>
      </c>
      <c r="CW126" s="18">
        <v>-1.9207495728651409</v>
      </c>
      <c r="CX126" s="18">
        <v>-9.3121646570088839</v>
      </c>
      <c r="CY126" s="18">
        <v>-1.337053808416071</v>
      </c>
      <c r="CZ126" s="18">
        <v>-2.3116532099314351</v>
      </c>
      <c r="DA126" s="18">
        <v>-3.4826320425151049</v>
      </c>
      <c r="DB126" s="18">
        <v>-7.5120609082825762</v>
      </c>
      <c r="DC126" s="18">
        <v>0.37631432225440786</v>
      </c>
      <c r="DD126" s="18">
        <v>-0.65275127220423823</v>
      </c>
      <c r="DE126" s="18">
        <v>-2.2715717704315992</v>
      </c>
      <c r="DF126" s="18">
        <v>-4.8082005668269137</v>
      </c>
      <c r="DG126" s="18">
        <v>1.635607813067959</v>
      </c>
      <c r="DH126" s="18">
        <v>-2.0709757367025996</v>
      </c>
      <c r="DI126" s="18">
        <v>-4.9521564485996206E-2</v>
      </c>
      <c r="DJ126" s="18">
        <v>-3.7613588747698885</v>
      </c>
      <c r="DK126" s="18">
        <v>-2.0468521138338929</v>
      </c>
      <c r="DL126" s="18">
        <v>6.0910770019761129</v>
      </c>
      <c r="DM126" s="18">
        <v>5.8717809395233775</v>
      </c>
      <c r="DN126" s="18">
        <v>-1.2095727802538792</v>
      </c>
      <c r="DO126" s="18">
        <v>-2.5588827760571862</v>
      </c>
      <c r="DP126" s="18">
        <v>-1.7838837867009973</v>
      </c>
      <c r="DQ126" s="18">
        <v>-7.5130449565546282</v>
      </c>
      <c r="DR126" s="18">
        <v>3.3592871685425361</v>
      </c>
      <c r="DS126" s="18">
        <v>2.0688248056835032</v>
      </c>
      <c r="DT126" s="18">
        <v>-3.88654661460978</v>
      </c>
      <c r="DU126" s="18">
        <v>-9.2606194622486964</v>
      </c>
      <c r="DV126" s="18">
        <v>1.0617368184576614</v>
      </c>
      <c r="DW126" s="18">
        <v>-1.4892608178530711</v>
      </c>
      <c r="DX126" s="18">
        <v>0.92254161952370928</v>
      </c>
      <c r="DY126" s="18">
        <v>-0.66972427378550881</v>
      </c>
      <c r="DZ126" s="18">
        <v>0.11044092558879859</v>
      </c>
      <c r="EA126" s="18">
        <v>-2.0292580442088686</v>
      </c>
      <c r="EB126" s="18">
        <v>-0.33497410763038882</v>
      </c>
      <c r="EC126" s="18">
        <v>1.8018691848485637</v>
      </c>
      <c r="ED126" s="18">
        <v>-3.0805520169138143</v>
      </c>
      <c r="EE126" s="18">
        <v>-2.7701150662250491</v>
      </c>
      <c r="EF126" s="18">
        <v>-5.8364751526336054</v>
      </c>
      <c r="EG126" s="18">
        <v>-1.3081266592819902</v>
      </c>
      <c r="EH126" s="18">
        <v>0.52028482826248323</v>
      </c>
      <c r="EI126" s="18">
        <v>-5.5433068951865021</v>
      </c>
      <c r="EJ126" s="18">
        <v>-4.0973283401757801</v>
      </c>
      <c r="EK126" s="18">
        <v>-5.2187849576645844</v>
      </c>
      <c r="EL126" s="18">
        <v>0.51451676755595888</v>
      </c>
      <c r="EM126" s="18">
        <v>-6.2372875889943851</v>
      </c>
      <c r="EN126" s="18">
        <v>-0.77423166326724102</v>
      </c>
      <c r="EO126" s="18">
        <v>0.39761528549680214</v>
      </c>
      <c r="EP126" s="18">
        <v>-0.16816016541632617</v>
      </c>
      <c r="EQ126" s="18">
        <v>-1.682759619887787</v>
      </c>
      <c r="ER126" s="18">
        <v>-1.4291210293344974</v>
      </c>
      <c r="ES126" s="18">
        <v>-1.7435592440088428</v>
      </c>
      <c r="ET126" s="18">
        <v>2.5332717638997106</v>
      </c>
      <c r="EU126" s="18">
        <v>0.44945409610222353</v>
      </c>
      <c r="EV126" s="18">
        <v>-2.0621240288987184</v>
      </c>
      <c r="EW126" s="18">
        <v>-0.35934667619691313</v>
      </c>
      <c r="EX126" s="18">
        <v>-2.9200260355959986</v>
      </c>
      <c r="EY126" s="18">
        <v>-5.8467657452555386</v>
      </c>
      <c r="EZ126" s="18">
        <v>-4.5046430621746847</v>
      </c>
      <c r="FA126" s="18">
        <v>1.3760354443799341</v>
      </c>
      <c r="FB126" s="18">
        <v>-3.0329871974605611</v>
      </c>
      <c r="FC126" s="18">
        <v>-1.9529084583192249</v>
      </c>
      <c r="FD126" s="18">
        <v>1.1003476450335825</v>
      </c>
      <c r="FE126" s="18">
        <v>7.8080259060804282</v>
      </c>
      <c r="FF126" s="18">
        <v>-2.25560965006138</v>
      </c>
      <c r="FG126" s="18">
        <v>-1.8581452056487471</v>
      </c>
      <c r="FH126" s="18">
        <v>2.9759135112784891</v>
      </c>
      <c r="FI126" s="18">
        <v>-2.6510677896557517</v>
      </c>
      <c r="FJ126" s="18">
        <v>4.7355773048656857</v>
      </c>
      <c r="FK126" s="18">
        <v>-5.026252604422921</v>
      </c>
      <c r="FL126" s="18">
        <v>-2.1364901751743206</v>
      </c>
      <c r="FM126" s="18">
        <v>-0.37543138795738562</v>
      </c>
      <c r="FN126" s="18">
        <v>2.7001334142034344E-2</v>
      </c>
      <c r="FO126" s="18">
        <v>-3.1167129445159332</v>
      </c>
      <c r="FP126" s="18">
        <v>-2.0489328048620128</v>
      </c>
      <c r="FQ126" s="18">
        <v>-2.6809468863734978</v>
      </c>
      <c r="FR126" s="18">
        <v>3.7803740888753046E-2</v>
      </c>
      <c r="FS126" s="18">
        <v>-1.7882911397560863</v>
      </c>
      <c r="FT126" s="18">
        <v>1.9250012864661501</v>
      </c>
      <c r="FU126" s="18">
        <v>-3.4885391876616012</v>
      </c>
      <c r="FV126" s="18">
        <v>-0.14702242403947058</v>
      </c>
      <c r="FW126" s="18">
        <v>-4.6275096490772283</v>
      </c>
      <c r="FX126" s="18">
        <v>-1.2176851443945809</v>
      </c>
      <c r="FY126" s="18">
        <v>-1.8968291548007792</v>
      </c>
      <c r="FZ126" s="18">
        <v>-1.9392354327921866</v>
      </c>
      <c r="GA126" s="18">
        <v>2.3629552923545392</v>
      </c>
      <c r="GB126" s="18">
        <v>-2.2964992210102841</v>
      </c>
      <c r="GC126" s="18">
        <v>0.37712138296361336</v>
      </c>
      <c r="GD126" s="18">
        <v>-3.7741058921609407</v>
      </c>
      <c r="GE126" s="18">
        <v>-0.83000664380278755</v>
      </c>
      <c r="GF126" s="18">
        <v>-0.17905840653262595</v>
      </c>
      <c r="GG126" s="18">
        <v>-0.93413561473956286</v>
      </c>
      <c r="GH126" s="18">
        <v>3.4978231836327884</v>
      </c>
      <c r="GI126" s="18">
        <v>-3.1284216431307437</v>
      </c>
      <c r="GJ126" s="18">
        <v>-0.13976089176633205</v>
      </c>
      <c r="GK126" s="18">
        <v>-4.1837148389925005</v>
      </c>
      <c r="GL126" s="18">
        <v>-2.0760285647124652</v>
      </c>
      <c r="GM126" s="18">
        <v>-3.9106082589202327</v>
      </c>
      <c r="GN126" s="18">
        <v>-2.6449074553692471</v>
      </c>
      <c r="GO126" s="18">
        <v>-1.930978330671492</v>
      </c>
      <c r="GP126" s="18">
        <v>3.6996416261175886</v>
      </c>
      <c r="GQ126" s="18">
        <v>-1.1085645594627962</v>
      </c>
      <c r="GR126" s="18">
        <v>3.4968626398993172</v>
      </c>
      <c r="GS126" s="18">
        <v>-2.6849973456913769</v>
      </c>
      <c r="GT126" s="18">
        <v>0.44520755961045566</v>
      </c>
    </row>
    <row r="127" spans="1:202" x14ac:dyDescent="0.2">
      <c r="A127" s="17">
        <v>26</v>
      </c>
      <c r="B127" s="18">
        <v>-1.9249179540718293</v>
      </c>
      <c r="C127" s="18">
        <v>-0.58006804336909235</v>
      </c>
      <c r="D127" s="18">
        <v>-2.2517439058719457</v>
      </c>
      <c r="E127" s="18">
        <v>-3.8043864778340577</v>
      </c>
      <c r="F127" s="18">
        <v>2.4932290817836611</v>
      </c>
      <c r="G127" s="18">
        <v>-2.2713621758782803</v>
      </c>
      <c r="H127" s="18">
        <v>-2.9961447444918123</v>
      </c>
      <c r="I127" s="18">
        <v>-1.22743780439091</v>
      </c>
      <c r="J127" s="18">
        <v>-1.6814961661849877</v>
      </c>
      <c r="K127" s="18">
        <v>-4.5555150172874432</v>
      </c>
      <c r="L127" s="18">
        <v>-2.6055483608707393</v>
      </c>
      <c r="M127" s="18">
        <v>4.5956505514130104</v>
      </c>
      <c r="N127" s="18">
        <v>-4.4133855080141799</v>
      </c>
      <c r="O127" s="18">
        <v>2.0308907202525175</v>
      </c>
      <c r="P127" s="18">
        <v>-1.5771683558017948</v>
      </c>
      <c r="Q127" s="18">
        <v>-2.5730721134967487</v>
      </c>
      <c r="R127" s="18">
        <v>-2.315701235295915</v>
      </c>
      <c r="S127" s="18">
        <v>-0.7149998915303204</v>
      </c>
      <c r="T127" s="18">
        <v>-0.8091389775741844</v>
      </c>
      <c r="U127" s="18">
        <v>-0.56018029526732982</v>
      </c>
      <c r="V127" s="18">
        <v>-0.72394357543653087</v>
      </c>
      <c r="W127" s="18">
        <v>-1.4643017682768031</v>
      </c>
      <c r="X127" s="18">
        <v>2.587239354239705</v>
      </c>
      <c r="Y127" s="18">
        <v>2.3441482708322887</v>
      </c>
      <c r="Z127" s="18">
        <v>-4.3437482956999887</v>
      </c>
      <c r="AA127" s="18">
        <v>-1.2088272276196692</v>
      </c>
      <c r="AB127" s="18">
        <v>2.5521653884648252</v>
      </c>
      <c r="AC127" s="18">
        <v>-1.0732981389924374</v>
      </c>
      <c r="AD127" s="18">
        <v>-1.8329621735935355</v>
      </c>
      <c r="AE127" s="18">
        <v>-1.7324044924543225</v>
      </c>
      <c r="AF127" s="18">
        <v>-0.5757949381161922</v>
      </c>
      <c r="AG127" s="18">
        <v>-1.0487375197055968</v>
      </c>
      <c r="AH127" s="18">
        <v>-3.9828612664629821</v>
      </c>
      <c r="AI127" s="18">
        <v>-2.2830534917925984</v>
      </c>
      <c r="AJ127" s="18">
        <v>3.0635152425131036</v>
      </c>
      <c r="AK127" s="18">
        <v>5.09251434547875</v>
      </c>
      <c r="AL127" s="18">
        <v>-3.2625054940629452</v>
      </c>
      <c r="AM127" s="18">
        <v>-1.3846001164457273</v>
      </c>
      <c r="AN127" s="18">
        <v>-1.5855704869085752</v>
      </c>
      <c r="AO127" s="18">
        <v>0.35477258957723112</v>
      </c>
      <c r="AP127" s="18">
        <v>-2.7724630411750839</v>
      </c>
      <c r="AQ127" s="18">
        <v>-1.1203964733413727</v>
      </c>
      <c r="AR127" s="18">
        <v>-0.38095913557251232</v>
      </c>
      <c r="AS127" s="18">
        <v>7.3756514966581648</v>
      </c>
      <c r="AT127" s="18">
        <v>-4.5579328281449616</v>
      </c>
      <c r="AU127" s="18">
        <v>-0.6862304621229891</v>
      </c>
      <c r="AV127" s="18">
        <v>1.9963575481747966</v>
      </c>
      <c r="AW127" s="18">
        <v>2.7986959976008179</v>
      </c>
      <c r="AX127" s="18">
        <v>-2.0453122623192099</v>
      </c>
      <c r="AY127" s="18">
        <v>-5.9983830058707275</v>
      </c>
      <c r="AZ127" s="18">
        <v>0.42045523505953142</v>
      </c>
      <c r="BA127" s="18">
        <v>-2.1736130262705524</v>
      </c>
      <c r="BB127" s="18">
        <v>-4.1003316274671375</v>
      </c>
      <c r="BC127" s="18">
        <v>-2.5370731739395014</v>
      </c>
      <c r="BD127" s="18">
        <v>1.7592444810984524</v>
      </c>
      <c r="BE127" s="18">
        <v>-4.734351550334698</v>
      </c>
      <c r="BF127" s="18">
        <v>4.6611067892553315</v>
      </c>
      <c r="BG127" s="18">
        <v>4.086192902350072E-3</v>
      </c>
      <c r="BH127" s="18">
        <v>1.4362819619259928</v>
      </c>
      <c r="BI127" s="18">
        <v>2.0793583803857647</v>
      </c>
      <c r="BJ127" s="18">
        <v>-4.016494033944249</v>
      </c>
      <c r="BK127" s="18">
        <v>-1.6696433877677315</v>
      </c>
      <c r="BL127" s="18">
        <v>-1.7463446480506981</v>
      </c>
      <c r="BM127" s="18">
        <v>0.12923233067953066</v>
      </c>
      <c r="BN127" s="18">
        <v>0.92969926007931203</v>
      </c>
      <c r="BO127" s="18">
        <v>-3.1202497320745426</v>
      </c>
      <c r="BP127" s="18">
        <v>1.7187591470743306</v>
      </c>
      <c r="BQ127" s="18">
        <v>0.35743030131940201</v>
      </c>
      <c r="BR127" s="18">
        <v>-3.3912300057013915</v>
      </c>
      <c r="BS127" s="18">
        <v>-9.107855946986426</v>
      </c>
      <c r="BT127" s="18">
        <v>-2.4958347037336028</v>
      </c>
      <c r="BU127" s="18">
        <v>-0.52667659371628073</v>
      </c>
      <c r="BV127" s="18">
        <v>3.4861483545761267</v>
      </c>
      <c r="BW127" s="18">
        <v>-5.009703376598746</v>
      </c>
      <c r="BX127" s="18">
        <v>1.4205498860408889</v>
      </c>
      <c r="BY127" s="18">
        <v>-3.424266235747031</v>
      </c>
      <c r="BZ127" s="18">
        <v>-2.9367579725557591E-2</v>
      </c>
      <c r="CA127" s="18">
        <v>-7.5741489655669101</v>
      </c>
      <c r="CB127" s="18">
        <v>-0.30750326483118789</v>
      </c>
      <c r="CC127" s="18">
        <v>-3.3402448352703571</v>
      </c>
      <c r="CD127" s="18">
        <v>-1.5561354192096792</v>
      </c>
      <c r="CE127" s="18">
        <v>-1.892476080807781</v>
      </c>
      <c r="CF127" s="18">
        <v>-6.1563906512758289</v>
      </c>
      <c r="CG127" s="18">
        <v>-2.2212497457799132</v>
      </c>
      <c r="CH127" s="18">
        <v>-2.3462241085709494</v>
      </c>
      <c r="CI127" s="18">
        <v>-2.0744597776462408</v>
      </c>
      <c r="CJ127" s="18">
        <v>-3.138212466385812</v>
      </c>
      <c r="CK127" s="18">
        <v>-5.4335675944373438</v>
      </c>
      <c r="CL127" s="18">
        <v>-2.008335853809621</v>
      </c>
      <c r="CM127" s="18">
        <v>6.4294836788426002</v>
      </c>
      <c r="CN127" s="18">
        <v>-3.8367224037071535</v>
      </c>
      <c r="CO127" s="18">
        <v>-0.57857956276077438</v>
      </c>
      <c r="CP127" s="18">
        <v>-0.57352817646366405</v>
      </c>
      <c r="CQ127" s="18">
        <v>1.0148360728519115</v>
      </c>
      <c r="CR127" s="18">
        <v>-1.1263100179905021</v>
      </c>
      <c r="CS127" s="18">
        <v>1.0061763056232422</v>
      </c>
      <c r="CT127" s="18">
        <v>-0.39532271445448008</v>
      </c>
      <c r="CU127" s="18">
        <v>-2.0902084839825861</v>
      </c>
      <c r="CV127" s="18">
        <v>0.11658771210940747</v>
      </c>
      <c r="CW127" s="18">
        <v>-3.949155901072352</v>
      </c>
      <c r="CX127" s="18">
        <v>-3.7102514911096494</v>
      </c>
      <c r="CY127" s="18">
        <v>-1.8471222051792808</v>
      </c>
      <c r="CZ127" s="18">
        <v>-0.30082678111979977</v>
      </c>
      <c r="DA127" s="18">
        <v>-1.4954203437371179</v>
      </c>
      <c r="DB127" s="18">
        <v>-0.83824110012963171</v>
      </c>
      <c r="DC127" s="18">
        <v>-1.545205589632914</v>
      </c>
      <c r="DD127" s="18">
        <v>-1.5556335107256847</v>
      </c>
      <c r="DE127" s="18">
        <v>-2.920907348423766</v>
      </c>
      <c r="DF127" s="18">
        <v>3.7535285179541251</v>
      </c>
      <c r="DG127" s="18">
        <v>-1.4230969575868764</v>
      </c>
      <c r="DH127" s="18">
        <v>-0.49820389105712692</v>
      </c>
      <c r="DI127" s="18">
        <v>3.0348003560415187</v>
      </c>
      <c r="DJ127" s="18">
        <v>-6.3401308298414669</v>
      </c>
      <c r="DK127" s="18">
        <v>-3.5307884784537373</v>
      </c>
      <c r="DL127" s="18">
        <v>-4.1693020835026671</v>
      </c>
      <c r="DM127" s="18">
        <v>3.1452470264362811</v>
      </c>
      <c r="DN127" s="18">
        <v>-1.4442231357132436</v>
      </c>
      <c r="DO127" s="18">
        <v>-3.1340454724484323</v>
      </c>
      <c r="DP127" s="18">
        <v>-2.1443878418238724</v>
      </c>
      <c r="DQ127" s="18">
        <v>-1.0004910073691644</v>
      </c>
      <c r="DR127" s="18">
        <v>-5.000296542457157</v>
      </c>
      <c r="DS127" s="18">
        <v>0.62221315589503345</v>
      </c>
      <c r="DT127" s="18">
        <v>0.4381078380299166</v>
      </c>
      <c r="DU127" s="18">
        <v>0.41404156281184079</v>
      </c>
      <c r="DV127" s="18">
        <v>-2.9739962805055513</v>
      </c>
      <c r="DW127" s="18">
        <v>-2.8252538094544528</v>
      </c>
      <c r="DX127" s="18">
        <v>-2.9680599110492416</v>
      </c>
      <c r="DY127" s="18">
        <v>-0.31769147087435512</v>
      </c>
      <c r="DZ127" s="18">
        <v>-1.6016772339035739</v>
      </c>
      <c r="EA127" s="18">
        <v>-1.1953294703291601</v>
      </c>
      <c r="EB127" s="18">
        <v>-2.6360090868459416</v>
      </c>
      <c r="EC127" s="18">
        <v>-3.1269567583752327</v>
      </c>
      <c r="ED127" s="18">
        <v>-1.7786014872908074</v>
      </c>
      <c r="EE127" s="18">
        <v>-4.9763991523059561</v>
      </c>
      <c r="EF127" s="18">
        <v>1.6226455574732488</v>
      </c>
      <c r="EG127" s="18">
        <v>-3.0460881765906773</v>
      </c>
      <c r="EH127" s="18">
        <v>-0.88589436095549079</v>
      </c>
      <c r="EI127" s="18">
        <v>-4.3817523227730906</v>
      </c>
      <c r="EJ127" s="18">
        <v>-2.8978089882406577</v>
      </c>
      <c r="EK127" s="18">
        <v>-0.8650894240103697</v>
      </c>
      <c r="EL127" s="18">
        <v>3.5336912942608212</v>
      </c>
      <c r="EM127" s="18">
        <v>-2.6170374569535819</v>
      </c>
      <c r="EN127" s="18">
        <v>-3.3369755370010727</v>
      </c>
      <c r="EO127" s="18">
        <v>0.71245947693948519</v>
      </c>
      <c r="EP127" s="18">
        <v>-3.5846612283683865</v>
      </c>
      <c r="EQ127" s="18">
        <v>-2.8879904112603638</v>
      </c>
      <c r="ER127" s="18">
        <v>-3.1294932213001099</v>
      </c>
      <c r="ES127" s="18">
        <v>-1.5886109612280446</v>
      </c>
      <c r="ET127" s="18">
        <v>-1.2913855968599881</v>
      </c>
      <c r="EU127" s="18">
        <v>-1.8486710271817426</v>
      </c>
      <c r="EV127" s="18">
        <v>-2.480651147378333</v>
      </c>
      <c r="EW127" s="18">
        <v>-0.34703682306613381</v>
      </c>
      <c r="EX127" s="18">
        <v>4.4694043640968157</v>
      </c>
      <c r="EY127" s="18">
        <v>-1.177232097535887</v>
      </c>
      <c r="EZ127" s="18">
        <v>0.20128338513686028</v>
      </c>
      <c r="FA127" s="18">
        <v>-2.6834095295614904</v>
      </c>
      <c r="FB127" s="18">
        <v>-3.2242769188649416</v>
      </c>
      <c r="FC127" s="18">
        <v>-6.0453315026224059</v>
      </c>
      <c r="FD127" s="18">
        <v>-3.1261388276058657</v>
      </c>
      <c r="FE127" s="18">
        <v>1.9158883122707517</v>
      </c>
      <c r="FF127" s="18">
        <v>1.1729592787194478</v>
      </c>
      <c r="FG127" s="18">
        <v>-0.32574083199078807</v>
      </c>
      <c r="FH127" s="18">
        <v>-1.7625955177195807</v>
      </c>
      <c r="FI127" s="18">
        <v>6.9719214615666871</v>
      </c>
      <c r="FJ127" s="18">
        <v>1.268133117279413</v>
      </c>
      <c r="FK127" s="18">
        <v>3.8524644877937662</v>
      </c>
      <c r="FL127" s="18">
        <v>-2.8743691555515789</v>
      </c>
      <c r="FM127" s="18">
        <v>-1.523393709683744</v>
      </c>
      <c r="FN127" s="18">
        <v>1.5107032095177029</v>
      </c>
      <c r="FO127" s="18">
        <v>3.2608588650951962</v>
      </c>
      <c r="FP127" s="18">
        <v>-1.5417610125654631</v>
      </c>
      <c r="FQ127" s="18">
        <v>-2.7584871655504419</v>
      </c>
      <c r="FR127" s="18">
        <v>-2.1389679178050853</v>
      </c>
      <c r="FS127" s="18">
        <v>-2.7094529682600288</v>
      </c>
      <c r="FT127" s="18">
        <v>-1.0335752156697948</v>
      </c>
      <c r="FU127" s="18">
        <v>-5.8803963051855535</v>
      </c>
      <c r="FV127" s="18">
        <v>0.77650066898572301</v>
      </c>
      <c r="FW127" s="18">
        <v>-1.4688623869002384</v>
      </c>
      <c r="FX127" s="18">
        <v>-0.51632675394324756</v>
      </c>
      <c r="FY127" s="18">
        <v>-1.5009401600399779</v>
      </c>
      <c r="FZ127" s="18">
        <v>12.69209620099349</v>
      </c>
      <c r="GA127" s="18">
        <v>-1.4503875430161</v>
      </c>
      <c r="GB127" s="18">
        <v>7.019420306349037</v>
      </c>
      <c r="GC127" s="18">
        <v>-0.84691965189859808</v>
      </c>
      <c r="GD127" s="18">
        <v>-1.4893511822312582</v>
      </c>
      <c r="GE127" s="18">
        <v>-1.6501977195562094</v>
      </c>
      <c r="GF127" s="18">
        <v>-2.6516765576185115</v>
      </c>
      <c r="GG127" s="18">
        <v>-1.6449829292966192</v>
      </c>
      <c r="GH127" s="18">
        <v>1.1301011722943684</v>
      </c>
      <c r="GI127" s="18">
        <v>-2.6927949333261538</v>
      </c>
      <c r="GJ127" s="18">
        <v>-0.82676719306685387</v>
      </c>
      <c r="GK127" s="18">
        <v>1.7581017974637181</v>
      </c>
      <c r="GL127" s="18">
        <v>-1.2684856968960561</v>
      </c>
      <c r="GM127" s="18">
        <v>1.1321750776811634</v>
      </c>
      <c r="GN127" s="18">
        <v>-2.918774396390432</v>
      </c>
      <c r="GO127" s="18">
        <v>-0.84154799787953172</v>
      </c>
      <c r="GP127" s="18">
        <v>-6.909183222936166</v>
      </c>
      <c r="GQ127" s="18">
        <v>-1.7691817086301285</v>
      </c>
      <c r="GR127" s="18">
        <v>-3.8066388524147654</v>
      </c>
      <c r="GS127" s="18">
        <v>-1.1610392059342498</v>
      </c>
      <c r="GT127" s="18">
        <v>-2.0794030096564589</v>
      </c>
    </row>
    <row r="128" spans="1:202" x14ac:dyDescent="0.2">
      <c r="A128" s="17">
        <v>27</v>
      </c>
      <c r="B128" s="18">
        <v>6.1704372106035503</v>
      </c>
      <c r="C128" s="18">
        <v>4.7635226264079353</v>
      </c>
      <c r="D128" s="18">
        <v>4.4312804400658816</v>
      </c>
      <c r="E128" s="18">
        <v>8.2859636011676017</v>
      </c>
      <c r="F128" s="18">
        <v>-0.13812807124780929</v>
      </c>
      <c r="G128" s="18">
        <v>3.0387911782956096</v>
      </c>
      <c r="H128" s="18">
        <v>8.8849323364950887</v>
      </c>
      <c r="I128" s="18">
        <v>3.9417509479215571</v>
      </c>
      <c r="J128" s="18">
        <v>3.5168732596537309</v>
      </c>
      <c r="K128" s="18">
        <v>5.9986241199076176</v>
      </c>
      <c r="L128" s="18">
        <v>8.5813130654912637</v>
      </c>
      <c r="M128" s="18">
        <v>6.3505074628857985</v>
      </c>
      <c r="N128" s="18">
        <v>14.172015081709871</v>
      </c>
      <c r="O128" s="18">
        <v>-0.17938873570550296</v>
      </c>
      <c r="P128" s="18">
        <v>8.6332340775626477</v>
      </c>
      <c r="Q128" s="18">
        <v>3.0137450135704613</v>
      </c>
      <c r="R128" s="18">
        <v>7.4038545740368358</v>
      </c>
      <c r="S128" s="18">
        <v>1.4680792885145579</v>
      </c>
      <c r="T128" s="18">
        <v>2.4617823303325141</v>
      </c>
      <c r="U128" s="18">
        <v>3.2456223844431653</v>
      </c>
      <c r="V128" s="18">
        <v>10.060180433614086</v>
      </c>
      <c r="W128" s="18">
        <v>3.4081263376579258</v>
      </c>
      <c r="X128" s="18">
        <v>4.3831511712197688</v>
      </c>
      <c r="Y128" s="18">
        <v>8.2907356042943974</v>
      </c>
      <c r="Z128" s="18">
        <v>5.7881489595985727</v>
      </c>
      <c r="AA128" s="18">
        <v>13.244203753575546</v>
      </c>
      <c r="AB128" s="18">
        <v>4.3147611767313245</v>
      </c>
      <c r="AC128" s="18">
        <v>9.2603086745985799</v>
      </c>
      <c r="AD128" s="18">
        <v>6.1704410094866642</v>
      </c>
      <c r="AE128" s="18">
        <v>5.0641069100992953</v>
      </c>
      <c r="AF128" s="18">
        <v>5.5288989169610243</v>
      </c>
      <c r="AG128" s="18">
        <v>7.3277822447327052</v>
      </c>
      <c r="AH128" s="18">
        <v>-3.2188844983633547</v>
      </c>
      <c r="AI128" s="18">
        <v>2.7309949672966898</v>
      </c>
      <c r="AJ128" s="18">
        <v>0.96871996256414206</v>
      </c>
      <c r="AK128" s="18">
        <v>5.8054853039490055</v>
      </c>
      <c r="AL128" s="18">
        <v>3.7597655680612587</v>
      </c>
      <c r="AM128" s="18">
        <v>4.0198605224174635</v>
      </c>
      <c r="AN128" s="18">
        <v>2.7273955765327003</v>
      </c>
      <c r="AO128" s="18">
        <v>0.29655431158897327</v>
      </c>
      <c r="AP128" s="18">
        <v>6.1740972447438462</v>
      </c>
      <c r="AQ128" s="18">
        <v>-1.894652712309266</v>
      </c>
      <c r="AR128" s="18">
        <v>1.4093461824571356</v>
      </c>
      <c r="AS128" s="18">
        <v>-6.6078782053578449</v>
      </c>
      <c r="AT128" s="18">
        <v>6.310336555158651</v>
      </c>
      <c r="AU128" s="18">
        <v>2.4795382784695965</v>
      </c>
      <c r="AV128" s="18">
        <v>-0.52210008913235084</v>
      </c>
      <c r="AW128" s="18">
        <v>1.7746943240113655</v>
      </c>
      <c r="AX128" s="18">
        <v>3.9589282778555455</v>
      </c>
      <c r="AY128" s="18">
        <v>6.5668366596134637</v>
      </c>
      <c r="AZ128" s="18">
        <v>9.8991853528309814</v>
      </c>
      <c r="BA128" s="18">
        <v>6.2728352608875708</v>
      </c>
      <c r="BB128" s="18">
        <v>-5.3879309065469423</v>
      </c>
      <c r="BC128" s="18">
        <v>1.1213124222074731</v>
      </c>
      <c r="BD128" s="18">
        <v>4.7084447668007767</v>
      </c>
      <c r="BE128" s="18">
        <v>9.5682106002356839</v>
      </c>
      <c r="BF128" s="18">
        <v>3.7723132985777448</v>
      </c>
      <c r="BG128" s="18">
        <v>-1.0542017800393206</v>
      </c>
      <c r="BH128" s="18">
        <v>0.30549496679636523</v>
      </c>
      <c r="BI128" s="18">
        <v>8.0826885711018264</v>
      </c>
      <c r="BJ128" s="18">
        <v>2.060781943535174</v>
      </c>
      <c r="BK128" s="18">
        <v>-4.911915288882386</v>
      </c>
      <c r="BL128" s="18">
        <v>5.6568044699685043</v>
      </c>
      <c r="BM128" s="18">
        <v>1.7629925630257146</v>
      </c>
      <c r="BN128" s="18">
        <v>-5.496214635539534</v>
      </c>
      <c r="BO128" s="18">
        <v>5.5083936364096653</v>
      </c>
      <c r="BP128" s="18">
        <v>-1.4703392366637416</v>
      </c>
      <c r="BQ128" s="18">
        <v>-0.70417687291139952</v>
      </c>
      <c r="BR128" s="18">
        <v>10.39509467006371</v>
      </c>
      <c r="BS128" s="18">
        <v>0.94769241872272403</v>
      </c>
      <c r="BT128" s="18">
        <v>8.3572677616325191</v>
      </c>
      <c r="BU128" s="18">
        <v>0.39332276056489152</v>
      </c>
      <c r="BV128" s="18">
        <v>3.7820313197610327</v>
      </c>
      <c r="BW128" s="18">
        <v>7.1264764745838782</v>
      </c>
      <c r="BX128" s="18">
        <v>0.32432624026318935</v>
      </c>
      <c r="BY128" s="18">
        <v>8.8815186404349351</v>
      </c>
      <c r="BZ128" s="18">
        <v>1.2862006163196185</v>
      </c>
      <c r="CA128" s="18">
        <v>10.647638358284516</v>
      </c>
      <c r="CB128" s="18">
        <v>3.2261151987536767</v>
      </c>
      <c r="CC128" s="18">
        <v>9.2986967290893823</v>
      </c>
      <c r="CD128" s="18">
        <v>5.6582757338946976</v>
      </c>
      <c r="CE128" s="18">
        <v>2.1544833489931898</v>
      </c>
      <c r="CF128" s="18">
        <v>-1.127046997716914</v>
      </c>
      <c r="CG128" s="18">
        <v>5.823916904618077</v>
      </c>
      <c r="CH128" s="18">
        <v>7.2321573306300841</v>
      </c>
      <c r="CI128" s="18">
        <v>6.0189296065321622</v>
      </c>
      <c r="CJ128" s="18">
        <v>8.6895210820923516</v>
      </c>
      <c r="CK128" s="18">
        <v>2.402384350569482</v>
      </c>
      <c r="CL128" s="18">
        <v>-5.9912769906418344</v>
      </c>
      <c r="CM128" s="18">
        <v>0.35368465070983834</v>
      </c>
      <c r="CN128" s="18">
        <v>0.2453763428531528</v>
      </c>
      <c r="CO128" s="18">
        <v>8.0766742489134025</v>
      </c>
      <c r="CP128" s="18">
        <v>2.9127224596707966</v>
      </c>
      <c r="CQ128" s="18">
        <v>3.4910286517338984</v>
      </c>
      <c r="CR128" s="18">
        <v>6.6850492186530674</v>
      </c>
      <c r="CS128" s="18">
        <v>4.2841164599500736</v>
      </c>
      <c r="CT128" s="18">
        <v>2.8623026145433039</v>
      </c>
      <c r="CU128" s="18">
        <v>13.024756942546905</v>
      </c>
      <c r="CV128" s="18">
        <v>0.57807959557302768</v>
      </c>
      <c r="CW128" s="18">
        <v>-3.8948703793996957</v>
      </c>
      <c r="CX128" s="18">
        <v>1.7003929299076965</v>
      </c>
      <c r="CY128" s="18">
        <v>2.9654719691186422</v>
      </c>
      <c r="CZ128" s="18">
        <v>2.6397039390669521</v>
      </c>
      <c r="DA128" s="18">
        <v>-1.0706831103632724</v>
      </c>
      <c r="DB128" s="18">
        <v>7.786919923234815</v>
      </c>
      <c r="DC128" s="18">
        <v>5.9776765262457623</v>
      </c>
      <c r="DD128" s="18">
        <v>6.3084064795335397</v>
      </c>
      <c r="DE128" s="18">
        <v>-0.43421808584864108</v>
      </c>
      <c r="DF128" s="18">
        <v>7.0170147777907736</v>
      </c>
      <c r="DG128" s="18">
        <v>11.593918591145648</v>
      </c>
      <c r="DH128" s="18">
        <v>7.8375252459530724</v>
      </c>
      <c r="DI128" s="18">
        <v>-0.42593632119984193</v>
      </c>
      <c r="DJ128" s="18">
        <v>12.952099592379653</v>
      </c>
      <c r="DK128" s="18">
        <v>7.8608167635010142</v>
      </c>
      <c r="DL128" s="18">
        <v>8.2295068408187078</v>
      </c>
      <c r="DM128" s="18">
        <v>11.65788833354876</v>
      </c>
      <c r="DN128" s="18">
        <v>4.4122862890010346</v>
      </c>
      <c r="DO128" s="18">
        <v>1.709347332005982</v>
      </c>
      <c r="DP128" s="18">
        <v>7.4796536210704536</v>
      </c>
      <c r="DQ128" s="18">
        <v>1.217529013468464</v>
      </c>
      <c r="DR128" s="18">
        <v>9.3132381750791904</v>
      </c>
      <c r="DS128" s="18">
        <v>4.7958612270231766</v>
      </c>
      <c r="DT128" s="18">
        <v>10.4758607364117</v>
      </c>
      <c r="DU128" s="18">
        <v>1.7463096166649872</v>
      </c>
      <c r="DV128" s="18">
        <v>9.5368912322032067</v>
      </c>
      <c r="DW128" s="18">
        <v>-1.0106178583485899</v>
      </c>
      <c r="DX128" s="18">
        <v>-2.7339372248581171</v>
      </c>
      <c r="DY128" s="18">
        <v>1.7769018504497862</v>
      </c>
      <c r="DZ128" s="18">
        <v>4.6645817956973756</v>
      </c>
      <c r="EA128" s="18">
        <v>6.5768394484408228</v>
      </c>
      <c r="EB128" s="18">
        <v>3.5454691843270254</v>
      </c>
      <c r="EC128" s="18">
        <v>10.86239545289266</v>
      </c>
      <c r="ED128" s="18">
        <v>8.1058063564308309</v>
      </c>
      <c r="EE128" s="18">
        <v>4.5747940179671636</v>
      </c>
      <c r="EF128" s="18">
        <v>6.8165947459141227</v>
      </c>
      <c r="EG128" s="18">
        <v>3.7752074742735529</v>
      </c>
      <c r="EH128" s="18">
        <v>2.2461050759795427</v>
      </c>
      <c r="EI128" s="18">
        <v>3.7912435340153121</v>
      </c>
      <c r="EJ128" s="18">
        <v>5.5184068020405688</v>
      </c>
      <c r="EK128" s="18">
        <v>1.915068496044771</v>
      </c>
      <c r="EL128" s="18">
        <v>-1.6224534736038216</v>
      </c>
      <c r="EM128" s="18">
        <v>8.2591905676389015</v>
      </c>
      <c r="EN128" s="18">
        <v>4.346220505680586</v>
      </c>
      <c r="EO128" s="18">
        <v>-8.3044520844403391E-2</v>
      </c>
      <c r="EP128" s="18">
        <v>-0.90783674866555453</v>
      </c>
      <c r="EQ128" s="18">
        <v>7.1352771208846715</v>
      </c>
      <c r="ER128" s="18">
        <v>9.9679301132162585</v>
      </c>
      <c r="ES128" s="18">
        <v>6.7055990695234637</v>
      </c>
      <c r="ET128" s="18">
        <v>7.9845876729395195</v>
      </c>
      <c r="EU128" s="18">
        <v>6.7448712425074726</v>
      </c>
      <c r="EV128" s="18">
        <v>6.8947348169544265</v>
      </c>
      <c r="EW128" s="18">
        <v>2.2511874708167952</v>
      </c>
      <c r="EX128" s="18">
        <v>1.1699105442241489</v>
      </c>
      <c r="EY128" s="18">
        <v>3.2089277808293981</v>
      </c>
      <c r="EZ128" s="18">
        <v>5.853954396704192</v>
      </c>
      <c r="FA128" s="18">
        <v>6.1059078405573741</v>
      </c>
      <c r="FB128" s="18">
        <v>3.4705073075789961</v>
      </c>
      <c r="FC128" s="18">
        <v>8.6333710838135893</v>
      </c>
      <c r="FD128" s="18">
        <v>5.1474800261320039</v>
      </c>
      <c r="FE128" s="18">
        <v>-0.69230562788134176</v>
      </c>
      <c r="FF128" s="18">
        <v>8.1947463546428541</v>
      </c>
      <c r="FG128" s="18">
        <v>2.9101474178695024</v>
      </c>
      <c r="FH128" s="18">
        <v>5.6720304898358647</v>
      </c>
      <c r="FI128" s="18">
        <v>5.8637052366027334</v>
      </c>
      <c r="FJ128" s="18">
        <v>12.766225700548292</v>
      </c>
      <c r="FK128" s="18">
        <v>7.5800931016839597</v>
      </c>
      <c r="FL128" s="18">
        <v>7.1804497897189581</v>
      </c>
      <c r="FM128" s="18">
        <v>0.37262608617552839</v>
      </c>
      <c r="FN128" s="18">
        <v>0.87760712547153219</v>
      </c>
      <c r="FO128" s="18">
        <v>-1.1506000018653184</v>
      </c>
      <c r="FP128" s="18">
        <v>6.428848258517216</v>
      </c>
      <c r="FQ128" s="18">
        <v>1.3599912238631844</v>
      </c>
      <c r="FR128" s="18">
        <v>6.1164128890855567</v>
      </c>
      <c r="FS128" s="18">
        <v>9.7741064070549406</v>
      </c>
      <c r="FT128" s="18">
        <v>0.87781463534174975</v>
      </c>
      <c r="FU128" s="18">
        <v>2.9910180185125546</v>
      </c>
      <c r="FV128" s="18">
        <v>3.6832572686998408</v>
      </c>
      <c r="FW128" s="18">
        <v>7.67439602095968</v>
      </c>
      <c r="FX128" s="18">
        <v>2.5129975873247155</v>
      </c>
      <c r="FY128" s="18">
        <v>3.2339186481340674</v>
      </c>
      <c r="FZ128" s="18">
        <v>0.71854824744749246</v>
      </c>
      <c r="GA128" s="18">
        <v>1.7674633523118384</v>
      </c>
      <c r="GB128" s="18">
        <v>7.3264967475202241</v>
      </c>
      <c r="GC128" s="18">
        <v>0.92653463055887331</v>
      </c>
      <c r="GD128" s="18">
        <v>8.0898772757508439</v>
      </c>
      <c r="GE128" s="18">
        <v>5.7537118388522428</v>
      </c>
      <c r="GF128" s="18">
        <v>9.9535123072390075</v>
      </c>
      <c r="GG128" s="18">
        <v>7.1507666878078222</v>
      </c>
      <c r="GH128" s="18">
        <v>4.2670193356336075</v>
      </c>
      <c r="GI128" s="18">
        <v>6.4675095940608411</v>
      </c>
      <c r="GJ128" s="18">
        <v>1.7013624988299356</v>
      </c>
      <c r="GK128" s="18">
        <v>6.7606968342948175</v>
      </c>
      <c r="GL128" s="18">
        <v>6.6072795803624498</v>
      </c>
      <c r="GM128" s="18">
        <v>0.37269170042455757</v>
      </c>
      <c r="GN128" s="18">
        <v>6.0449512646019556</v>
      </c>
      <c r="GO128" s="18">
        <v>3.4392409780759898</v>
      </c>
      <c r="GP128" s="18">
        <v>6.2755362531239793</v>
      </c>
      <c r="GQ128" s="18">
        <v>6.2421941763358539</v>
      </c>
      <c r="GR128" s="18">
        <v>9.9853103719887883</v>
      </c>
      <c r="GS128" s="18">
        <v>7.2277218262382803</v>
      </c>
      <c r="GT128" s="18">
        <v>1.7673311328420238</v>
      </c>
    </row>
    <row r="129" spans="1:202" x14ac:dyDescent="0.2">
      <c r="A129" s="17">
        <v>28</v>
      </c>
      <c r="B129" s="18">
        <v>1.9802104569178669</v>
      </c>
      <c r="C129" s="18">
        <v>2.2011045922211121</v>
      </c>
      <c r="D129" s="18">
        <v>-3.8670216059114368</v>
      </c>
      <c r="E129" s="18">
        <v>4.4085238575585004</v>
      </c>
      <c r="F129" s="18">
        <v>1.8532530903251745</v>
      </c>
      <c r="G129" s="18">
        <v>3.3876912726103328</v>
      </c>
      <c r="H129" s="18">
        <v>2.7749503397893074</v>
      </c>
      <c r="I129" s="18">
        <v>-0.82176797048474759</v>
      </c>
      <c r="J129" s="18">
        <v>1.4398323862002955</v>
      </c>
      <c r="K129" s="18">
        <v>0.3170695612573492</v>
      </c>
      <c r="L129" s="18">
        <v>3.3245785729266357</v>
      </c>
      <c r="M129" s="18">
        <v>5.5139998139616919</v>
      </c>
      <c r="N129" s="18">
        <v>-1.0845073622709336</v>
      </c>
      <c r="O129" s="18">
        <v>2.44991142116073</v>
      </c>
      <c r="P129" s="18">
        <v>4.28075509387536</v>
      </c>
      <c r="Q129" s="18">
        <v>1.1014158512225536</v>
      </c>
      <c r="R129" s="18">
        <v>1.0802940999522481</v>
      </c>
      <c r="S129" s="18">
        <v>0.28392507439995623</v>
      </c>
      <c r="T129" s="18">
        <v>0.31530122204165889</v>
      </c>
      <c r="U129" s="18">
        <v>4.391442242982361</v>
      </c>
      <c r="V129" s="18">
        <v>-1.2889469865685594</v>
      </c>
      <c r="W129" s="18">
        <v>2.6249371110158726</v>
      </c>
      <c r="X129" s="18">
        <v>-6.0994771628207403</v>
      </c>
      <c r="Y129" s="18">
        <v>1.0840099142940414</v>
      </c>
      <c r="Z129" s="18">
        <v>2.3147464891274505</v>
      </c>
      <c r="AA129" s="18">
        <v>-6.8239805567464762</v>
      </c>
      <c r="AB129" s="18">
        <v>-2.9925793685045203</v>
      </c>
      <c r="AC129" s="18">
        <v>2.6782640637925526</v>
      </c>
      <c r="AD129" s="18">
        <v>1.891067591335382</v>
      </c>
      <c r="AE129" s="18">
        <v>6.3963457162697441</v>
      </c>
      <c r="AF129" s="18">
        <v>0.91726048003869654</v>
      </c>
      <c r="AG129" s="18">
        <v>0.57322957231318927</v>
      </c>
      <c r="AH129" s="18">
        <v>3.8824297906262673</v>
      </c>
      <c r="AI129" s="18">
        <v>2.6072741078191264</v>
      </c>
      <c r="AJ129" s="18">
        <v>4.6503795606558853</v>
      </c>
      <c r="AK129" s="18">
        <v>0.71012879553935215</v>
      </c>
      <c r="AL129" s="18">
        <v>-0.30577265317159341</v>
      </c>
      <c r="AM129" s="18">
        <v>1.0641790820909518</v>
      </c>
      <c r="AN129" s="18">
        <v>1.0117305491144615</v>
      </c>
      <c r="AO129" s="18">
        <v>2.9471234222569418</v>
      </c>
      <c r="AP129" s="18">
        <v>1.0967134941300039</v>
      </c>
      <c r="AQ129" s="18">
        <v>-0.55693498916412887</v>
      </c>
      <c r="AR129" s="18">
        <v>4.6934570680799315E-2</v>
      </c>
      <c r="AS129" s="18">
        <v>3.1671089643789894</v>
      </c>
      <c r="AT129" s="18">
        <v>1.8251314631989075</v>
      </c>
      <c r="AU129" s="18">
        <v>0.43622855607964645</v>
      </c>
      <c r="AV129" s="18">
        <v>-0.23325237182928849</v>
      </c>
      <c r="AW129" s="18">
        <v>-3.4539093446701252</v>
      </c>
      <c r="AX129" s="18">
        <v>1.1455174241866564</v>
      </c>
      <c r="AY129" s="18">
        <v>3.7038700518532233</v>
      </c>
      <c r="AZ129" s="18">
        <v>4.2965208247702069</v>
      </c>
      <c r="BA129" s="18">
        <v>0.53504805434043212</v>
      </c>
      <c r="BB129" s="18">
        <v>0.22208399213618729</v>
      </c>
      <c r="BC129" s="18">
        <v>4.4455264587968788</v>
      </c>
      <c r="BD129" s="18">
        <v>7.7261920471911392</v>
      </c>
      <c r="BE129" s="18">
        <v>7.3523548583144631</v>
      </c>
      <c r="BF129" s="18">
        <v>0.76292532976651017</v>
      </c>
      <c r="BG129" s="18">
        <v>-0.65043311287614258</v>
      </c>
      <c r="BH129" s="18">
        <v>-0.61328467839102008</v>
      </c>
      <c r="BI129" s="18">
        <v>5.594737140708351</v>
      </c>
      <c r="BJ129" s="18">
        <v>-2.916555462608406</v>
      </c>
      <c r="BK129" s="18">
        <v>3.1104238958634447</v>
      </c>
      <c r="BL129" s="18">
        <v>5.3415943939358561</v>
      </c>
      <c r="BM129" s="18">
        <v>2.7267075334849245</v>
      </c>
      <c r="BN129" s="18">
        <v>-2.8366843286994232</v>
      </c>
      <c r="BO129" s="18">
        <v>0.9493139088654865</v>
      </c>
      <c r="BP129" s="18">
        <v>-1.8891161235639753</v>
      </c>
      <c r="BQ129" s="18">
        <v>-1.3044714455637756</v>
      </c>
      <c r="BR129" s="18">
        <v>3.0494522997712465</v>
      </c>
      <c r="BS129" s="18">
        <v>-1.5228347375251681</v>
      </c>
      <c r="BT129" s="18">
        <v>2.7429445818348213</v>
      </c>
      <c r="BU129" s="18">
        <v>-8.5023369863092169E-2</v>
      </c>
      <c r="BV129" s="18">
        <v>8.5297868786285562</v>
      </c>
      <c r="BW129" s="18">
        <v>2.8603971064692795</v>
      </c>
      <c r="BX129" s="18">
        <v>-1.9433348334931257</v>
      </c>
      <c r="BY129" s="18">
        <v>4.2909068142283422</v>
      </c>
      <c r="BZ129" s="18">
        <v>-0.26801266633648146</v>
      </c>
      <c r="CA129" s="18">
        <v>4.514425383949062</v>
      </c>
      <c r="CB129" s="18">
        <v>0.33825207062792362</v>
      </c>
      <c r="CC129" s="18">
        <v>2.5101570801891393</v>
      </c>
      <c r="CD129" s="18">
        <v>1.9539063139213035</v>
      </c>
      <c r="CE129" s="18">
        <v>1.0560618740896386</v>
      </c>
      <c r="CF129" s="18">
        <v>-1.1663940029940214</v>
      </c>
      <c r="CG129" s="18">
        <v>1.2427429774659315</v>
      </c>
      <c r="CH129" s="18">
        <v>2.294392044068112</v>
      </c>
      <c r="CI129" s="18">
        <v>1.7324627588967734</v>
      </c>
      <c r="CJ129" s="18">
        <v>2.5725179758196108</v>
      </c>
      <c r="CK129" s="18">
        <v>4.3015970305411049</v>
      </c>
      <c r="CL129" s="18">
        <v>3.880395261544352</v>
      </c>
      <c r="CM129" s="18">
        <v>-1.5730740584785809</v>
      </c>
      <c r="CN129" s="18">
        <v>2.5568811448484241</v>
      </c>
      <c r="CO129" s="18">
        <v>1.5605423313351616</v>
      </c>
      <c r="CP129" s="18">
        <v>0.19572903400987662</v>
      </c>
      <c r="CQ129" s="18">
        <v>2.9123793556629556</v>
      </c>
      <c r="CR129" s="18">
        <v>3.9812739873053453</v>
      </c>
      <c r="CS129" s="18">
        <v>5.6551459215804947</v>
      </c>
      <c r="CT129" s="18">
        <v>5.4988317539526452</v>
      </c>
      <c r="CU129" s="18">
        <v>-2.6123694038208205</v>
      </c>
      <c r="CV129" s="18">
        <v>1.9664141009518357</v>
      </c>
      <c r="CW129" s="18">
        <v>2.0844281681916028</v>
      </c>
      <c r="CX129" s="18">
        <v>-1.3659258051994843</v>
      </c>
      <c r="CY129" s="18">
        <v>1.0186552583310129</v>
      </c>
      <c r="CZ129" s="18">
        <v>1.2547540478721937</v>
      </c>
      <c r="DA129" s="18">
        <v>-1.3050564775288844</v>
      </c>
      <c r="DB129" s="18">
        <v>2.4548155129177083</v>
      </c>
      <c r="DC129" s="18">
        <v>-2.7863054457451826</v>
      </c>
      <c r="DD129" s="18">
        <v>0.12791120088162344</v>
      </c>
      <c r="DE129" s="18">
        <v>0.63819166032399333</v>
      </c>
      <c r="DF129" s="18">
        <v>9.5690988676833602</v>
      </c>
      <c r="DG129" s="18">
        <v>3.4068435694098751</v>
      </c>
      <c r="DH129" s="18">
        <v>-4.2421742844051007</v>
      </c>
      <c r="DI129" s="18">
        <v>4.1383047658897354</v>
      </c>
      <c r="DJ129" s="18">
        <v>3.1917234087373183</v>
      </c>
      <c r="DK129" s="18">
        <v>2.2912729706392092</v>
      </c>
      <c r="DL129" s="18">
        <v>1.3863802541775645</v>
      </c>
      <c r="DM129" s="18">
        <v>3.8659681212408099</v>
      </c>
      <c r="DN129" s="18">
        <v>1.3966426809106989</v>
      </c>
      <c r="DO129" s="18">
        <v>-0.11684227392133439</v>
      </c>
      <c r="DP129" s="18">
        <v>2.5782515360090157</v>
      </c>
      <c r="DQ129" s="18">
        <v>1.6717857736726072</v>
      </c>
      <c r="DR129" s="18">
        <v>14.846122723907618</v>
      </c>
      <c r="DS129" s="18">
        <v>2.8569939117178293</v>
      </c>
      <c r="DT129" s="18">
        <v>4.9351952651986224</v>
      </c>
      <c r="DU129" s="18">
        <v>-4.4001179156288153</v>
      </c>
      <c r="DV129" s="18">
        <v>3.7068723367600973</v>
      </c>
      <c r="DW129" s="18">
        <v>-0.82801932005306156</v>
      </c>
      <c r="DX129" s="18">
        <v>3.7863225960781324</v>
      </c>
      <c r="DY129" s="18">
        <v>0.14914903341909191</v>
      </c>
      <c r="DZ129" s="18">
        <v>1.3839637009575283</v>
      </c>
      <c r="EA129" s="18">
        <v>2.0029363432265002</v>
      </c>
      <c r="EB129" s="18">
        <v>-0.62501005401114429</v>
      </c>
      <c r="EC129" s="18">
        <v>-3.39556363311817</v>
      </c>
      <c r="ED129" s="18">
        <v>2.2822921453244005</v>
      </c>
      <c r="EE129" s="18">
        <v>3.0183844764247776</v>
      </c>
      <c r="EF129" s="18">
        <v>1.3510062136192387</v>
      </c>
      <c r="EG129" s="18">
        <v>-0.51933062318718892</v>
      </c>
      <c r="EH129" s="18">
        <v>-0.79635689445103264</v>
      </c>
      <c r="EI129" s="18">
        <v>1.7191554036893582</v>
      </c>
      <c r="EJ129" s="18">
        <v>1.5475509787206176</v>
      </c>
      <c r="EK129" s="18">
        <v>1.4686635634465572</v>
      </c>
      <c r="EL129" s="18">
        <v>-1.058234859151991</v>
      </c>
      <c r="EM129" s="18">
        <v>2.0471541026829936</v>
      </c>
      <c r="EN129" s="18">
        <v>3.2138023069380508</v>
      </c>
      <c r="EO129" s="18">
        <v>-0.35188472308214358</v>
      </c>
      <c r="EP129" s="18">
        <v>1.660360641980978</v>
      </c>
      <c r="EQ129" s="18">
        <v>1.6699710253684583</v>
      </c>
      <c r="ER129" s="18">
        <v>3.901368434762329</v>
      </c>
      <c r="ES129" s="18">
        <v>3.2938441216670857</v>
      </c>
      <c r="ET129" s="18">
        <v>3.727865984328484</v>
      </c>
      <c r="EU129" s="18">
        <v>4.1095554678893658</v>
      </c>
      <c r="EV129" s="18">
        <v>2.1487326346294369</v>
      </c>
      <c r="EW129" s="18">
        <v>-0.19009442759064391</v>
      </c>
      <c r="EX129" s="18">
        <v>3.5039421013613383</v>
      </c>
      <c r="EY129" s="18">
        <v>2.4778636381080985</v>
      </c>
      <c r="EZ129" s="18">
        <v>4.9210094140976226</v>
      </c>
      <c r="FA129" s="18">
        <v>2.8297433206365352</v>
      </c>
      <c r="FB129" s="18">
        <v>1.9791771742326478</v>
      </c>
      <c r="FC129" s="18">
        <v>2.9842133860266307</v>
      </c>
      <c r="FD129" s="18">
        <v>1.7439268836287156</v>
      </c>
      <c r="FE129" s="18">
        <v>-2.3470966440579941</v>
      </c>
      <c r="FF129" s="18">
        <v>2.877941931801943</v>
      </c>
      <c r="FG129" s="18">
        <v>2.4895531673305289</v>
      </c>
      <c r="FH129" s="18">
        <v>-0.73098235806728251</v>
      </c>
      <c r="FI129" s="18">
        <v>2.7802917701778269</v>
      </c>
      <c r="FJ129" s="18">
        <v>1.3835740745085541</v>
      </c>
      <c r="FK129" s="18">
        <v>-0.59277007283681038</v>
      </c>
      <c r="FL129" s="18">
        <v>2.4672011909544223</v>
      </c>
      <c r="FM129" s="18">
        <v>-0.61806925063241369</v>
      </c>
      <c r="FN129" s="18">
        <v>0.97216472379436825</v>
      </c>
      <c r="FO129" s="18">
        <v>-5.5978752450645048</v>
      </c>
      <c r="FP129" s="18">
        <v>1.8148673417768069</v>
      </c>
      <c r="FQ129" s="18">
        <v>-1.3572349442162235</v>
      </c>
      <c r="FR129" s="18">
        <v>3.420718800902351</v>
      </c>
      <c r="FS129" s="18">
        <v>3.1313878244492552</v>
      </c>
      <c r="FT129" s="18">
        <v>-2.5031242334909485</v>
      </c>
      <c r="FU129" s="18">
        <v>4.7866848907955806</v>
      </c>
      <c r="FV129" s="18">
        <v>5.7484324433253366</v>
      </c>
      <c r="FW129" s="18">
        <v>3.8185552904230482</v>
      </c>
      <c r="FX129" s="18">
        <v>-0.94298205797522705</v>
      </c>
      <c r="FY129" s="18">
        <v>0.77295029872539645</v>
      </c>
      <c r="FZ129" s="18">
        <v>-6.525616092888181</v>
      </c>
      <c r="GA129" s="18">
        <v>-0.55967984663701476</v>
      </c>
      <c r="GB129" s="18">
        <v>-1.0870623046123673</v>
      </c>
      <c r="GC129" s="18">
        <v>-0.14901510195146053</v>
      </c>
      <c r="GD129" s="18">
        <v>6.1089695192037912</v>
      </c>
      <c r="GE129" s="18">
        <v>3.9348580248079807</v>
      </c>
      <c r="GF129" s="18">
        <v>-2.8743986440536942</v>
      </c>
      <c r="GG129" s="18">
        <v>1.889706042326208</v>
      </c>
      <c r="GH129" s="18">
        <v>2.0442706814438472</v>
      </c>
      <c r="GI129" s="18">
        <v>6.9950711616535211E-2</v>
      </c>
      <c r="GJ129" s="18">
        <v>0.31012351305035923</v>
      </c>
      <c r="GK129" s="18">
        <v>0.94484098335223576</v>
      </c>
      <c r="GL129" s="18">
        <v>1.3493841995082994</v>
      </c>
      <c r="GM129" s="18">
        <v>2.8308155556463728</v>
      </c>
      <c r="GN129" s="18">
        <v>1.2302212021248975</v>
      </c>
      <c r="GO129" s="18">
        <v>-2.7229405708695675</v>
      </c>
      <c r="GP129" s="18">
        <v>3.8861853887619118</v>
      </c>
      <c r="GQ129" s="18">
        <v>1.5983965478572275</v>
      </c>
      <c r="GR129" s="18">
        <v>0.21941716629163333</v>
      </c>
      <c r="GS129" s="18">
        <v>1.5216039802192682</v>
      </c>
      <c r="GT129" s="18">
        <v>1.0769897727741271</v>
      </c>
    </row>
    <row r="130" spans="1:202" x14ac:dyDescent="0.2">
      <c r="A130" s="17">
        <v>29</v>
      </c>
      <c r="B130" s="18">
        <v>-1.431950471615302</v>
      </c>
      <c r="C130" s="18">
        <v>-3.4605496575535941</v>
      </c>
      <c r="D130" s="18">
        <v>-2.4305708006253761</v>
      </c>
      <c r="E130" s="18">
        <v>0.64012004801960787</v>
      </c>
      <c r="F130" s="18">
        <v>3.6749355732101714</v>
      </c>
      <c r="G130" s="18">
        <v>-1.1855021174242255</v>
      </c>
      <c r="H130" s="18">
        <v>-2.1935263829033667</v>
      </c>
      <c r="I130" s="18">
        <v>-0.42342720665523159</v>
      </c>
      <c r="J130" s="18">
        <v>-0.71190139203990355</v>
      </c>
      <c r="K130" s="18">
        <v>-4.1019027087498978</v>
      </c>
      <c r="L130" s="18">
        <v>-4.1187222739193192</v>
      </c>
      <c r="M130" s="18">
        <v>2.512521975804237</v>
      </c>
      <c r="N130" s="18">
        <v>3.5374714355111632</v>
      </c>
      <c r="O130" s="18">
        <v>-1.4129815209259424</v>
      </c>
      <c r="P130" s="18">
        <v>-2.1097803634053158</v>
      </c>
      <c r="Q130" s="18">
        <v>6.0131037346357745</v>
      </c>
      <c r="R130" s="18">
        <v>-3.7482841129597677</v>
      </c>
      <c r="S130" s="18">
        <v>-0.3043637043260452</v>
      </c>
      <c r="T130" s="18">
        <v>2.3655523177757551</v>
      </c>
      <c r="U130" s="18">
        <v>-4.0508574643721058</v>
      </c>
      <c r="V130" s="18">
        <v>2.0776525367785297</v>
      </c>
      <c r="W130" s="18">
        <v>-2.0570673096345091</v>
      </c>
      <c r="X130" s="18">
        <v>1.8889393409949111</v>
      </c>
      <c r="Y130" s="18">
        <v>-3.9495670537496768</v>
      </c>
      <c r="Z130" s="18">
        <v>-1.554051045525122</v>
      </c>
      <c r="AA130" s="18">
        <v>0.22686404236067603</v>
      </c>
      <c r="AB130" s="18">
        <v>3.4008998968873536</v>
      </c>
      <c r="AC130" s="18">
        <v>0.64468286638899519</v>
      </c>
      <c r="AD130" s="18">
        <v>-1.7314502259230555</v>
      </c>
      <c r="AE130" s="18">
        <v>3.0575377646884165</v>
      </c>
      <c r="AF130" s="18">
        <v>-2.3678426356704625</v>
      </c>
      <c r="AG130" s="18">
        <v>-0.77972094559177474</v>
      </c>
      <c r="AH130" s="18">
        <v>4.9822066905576854</v>
      </c>
      <c r="AI130" s="18">
        <v>-1.4332056323511644</v>
      </c>
      <c r="AJ130" s="18">
        <v>3.8876355258241939</v>
      </c>
      <c r="AK130" s="18">
        <v>-3.1660079524905398</v>
      </c>
      <c r="AL130" s="18">
        <v>2.5940888972265466</v>
      </c>
      <c r="AM130" s="18">
        <v>-1.087720754818819</v>
      </c>
      <c r="AN130" s="18">
        <v>1.3274943219663451</v>
      </c>
      <c r="AO130" s="18">
        <v>1.0192668008231496</v>
      </c>
      <c r="AP130" s="18">
        <v>-2.6603449763072349</v>
      </c>
      <c r="AQ130" s="18">
        <v>0.18361604747165544</v>
      </c>
      <c r="AR130" s="18">
        <v>-0.37232710862819185</v>
      </c>
      <c r="AS130" s="18">
        <v>5.2624437578121608</v>
      </c>
      <c r="AT130" s="18">
        <v>-3.8225147389863476</v>
      </c>
      <c r="AU130" s="18">
        <v>-0.74402016354378975</v>
      </c>
      <c r="AV130" s="18">
        <v>1.5971923798868617</v>
      </c>
      <c r="AW130" s="18">
        <v>2.9916026659996162</v>
      </c>
      <c r="AX130" s="18">
        <v>-1.2768817093765281</v>
      </c>
      <c r="AY130" s="18">
        <v>-0.95353228495742837</v>
      </c>
      <c r="AZ130" s="18">
        <v>0.43732659124106243</v>
      </c>
      <c r="BA130" s="18">
        <v>1.5976905257873646</v>
      </c>
      <c r="BB130" s="18">
        <v>1.4642469349652076</v>
      </c>
      <c r="BC130" s="18">
        <v>-0.64055027003584242</v>
      </c>
      <c r="BD130" s="18">
        <v>-2.2950009629051777</v>
      </c>
      <c r="BE130" s="18">
        <v>-5.6587447815099079</v>
      </c>
      <c r="BF130" s="18">
        <v>0.6866472422644968</v>
      </c>
      <c r="BG130" s="18">
        <v>0.21215732589622663</v>
      </c>
      <c r="BH130" s="18">
        <v>1.1507052794669521</v>
      </c>
      <c r="BI130" s="18">
        <v>-0.87003900714350857</v>
      </c>
      <c r="BJ130" s="18">
        <v>3.93778494043198</v>
      </c>
      <c r="BK130" s="18">
        <v>4.9914046929293354</v>
      </c>
      <c r="BL130" s="18">
        <v>-5.4373013431722308</v>
      </c>
      <c r="BM130" s="18">
        <v>-1.091142419573667</v>
      </c>
      <c r="BN130" s="18">
        <v>0.40234957207484073</v>
      </c>
      <c r="BO130" s="18">
        <v>-1.0271801398000202</v>
      </c>
      <c r="BP130" s="18">
        <v>1.9238287203953972</v>
      </c>
      <c r="BQ130" s="18">
        <v>1.3610587895301727</v>
      </c>
      <c r="BR130" s="18">
        <v>0.14956026865941774</v>
      </c>
      <c r="BS130" s="18">
        <v>-4.5358844845735309</v>
      </c>
      <c r="BT130" s="18">
        <v>-2.1533900565833464</v>
      </c>
      <c r="BU130" s="18">
        <v>0.35625405205385952</v>
      </c>
      <c r="BV130" s="18">
        <v>-7.5396695393956215</v>
      </c>
      <c r="BW130" s="18">
        <v>0.53232626162852636</v>
      </c>
      <c r="BX130" s="18">
        <v>1.5217109010298957</v>
      </c>
      <c r="BY130" s="18">
        <v>-2.8617110284739806</v>
      </c>
      <c r="BZ130" s="18">
        <v>-0.91612338921696024</v>
      </c>
      <c r="CA130" s="18">
        <v>-1.5719524996516907</v>
      </c>
      <c r="CB130" s="18">
        <v>0.31336091697686275</v>
      </c>
      <c r="CC130" s="18">
        <v>2.7752138145601517</v>
      </c>
      <c r="CD130" s="18">
        <v>-1.2170078194197558</v>
      </c>
      <c r="CE130" s="18">
        <v>-2.2532139879378383</v>
      </c>
      <c r="CF130" s="18">
        <v>-5.8956075593909418E-2</v>
      </c>
      <c r="CG130" s="18">
        <v>-0.94193968340894219</v>
      </c>
      <c r="CH130" s="18">
        <v>-1.6081151604973205</v>
      </c>
      <c r="CI130" s="18">
        <v>-1.3963939609981506</v>
      </c>
      <c r="CJ130" s="18">
        <v>-2.1967140945661829</v>
      </c>
      <c r="CK130" s="18">
        <v>-4.0157773149874236</v>
      </c>
      <c r="CL130" s="18">
        <v>3.6752944602088768</v>
      </c>
      <c r="CM130" s="18">
        <v>-4.5487703249432192</v>
      </c>
      <c r="CN130" s="18">
        <v>-7.1660666641713595</v>
      </c>
      <c r="CO130" s="18">
        <v>-3.8254194554880252</v>
      </c>
      <c r="CP130" s="18">
        <v>-0.48202963793525833</v>
      </c>
      <c r="CQ130" s="18">
        <v>5.4144852857863057</v>
      </c>
      <c r="CR130" s="18">
        <v>-1.6159095774735619</v>
      </c>
      <c r="CS130" s="18">
        <v>0.10213029062427514</v>
      </c>
      <c r="CT130" s="18">
        <v>0.30541595115816123</v>
      </c>
      <c r="CU130" s="18">
        <v>-2.7868484288189901</v>
      </c>
      <c r="CV130" s="18">
        <v>1.1582865384014904</v>
      </c>
      <c r="CW130" s="18">
        <v>-4.6061212008301879</v>
      </c>
      <c r="CX130" s="18">
        <v>0.29147220122730833</v>
      </c>
      <c r="CY130" s="18">
        <v>-0.60330337773238152</v>
      </c>
      <c r="CZ130" s="18">
        <v>-2.1101072141086941</v>
      </c>
      <c r="DA130" s="18">
        <v>-4.8034288656425188</v>
      </c>
      <c r="DB130" s="18">
        <v>-2.978823576730361</v>
      </c>
      <c r="DC130" s="18">
        <v>1.7752979215233549</v>
      </c>
      <c r="DD130" s="18">
        <v>-0.77729237120207406</v>
      </c>
      <c r="DE130" s="18">
        <v>5.2631287579863839</v>
      </c>
      <c r="DF130" s="18">
        <v>1.7130120234134512</v>
      </c>
      <c r="DG130" s="18">
        <v>-3.9343895687877604</v>
      </c>
      <c r="DH130" s="18">
        <v>2.566111750751241</v>
      </c>
      <c r="DI130" s="18">
        <v>-6.548702896422844</v>
      </c>
      <c r="DJ130" s="18">
        <v>-4.4428711117580324</v>
      </c>
      <c r="DK130" s="18">
        <v>-2.2505805587196628</v>
      </c>
      <c r="DL130" s="18">
        <v>-4.1680822729401594</v>
      </c>
      <c r="DM130" s="18">
        <v>-0.94475194629567194</v>
      </c>
      <c r="DN130" s="18">
        <v>-1.1053024148614818</v>
      </c>
      <c r="DO130" s="18">
        <v>-10.145370327590875</v>
      </c>
      <c r="DP130" s="18">
        <v>-1.657044203882855</v>
      </c>
      <c r="DQ130" s="18">
        <v>-1.2546955812400347</v>
      </c>
      <c r="DR130" s="18">
        <v>-0.29617175737453483</v>
      </c>
      <c r="DS130" s="18">
        <v>-0.68166398005823026</v>
      </c>
      <c r="DT130" s="18">
        <v>-2.3821832834344767</v>
      </c>
      <c r="DU130" s="18">
        <v>2.9359049215044881</v>
      </c>
      <c r="DV130" s="18">
        <v>-6.6987902233942132E-2</v>
      </c>
      <c r="DW130" s="18">
        <v>-0.45668132250076865</v>
      </c>
      <c r="DX130" s="18">
        <v>-1.6548748719478479E-3</v>
      </c>
      <c r="DY130" s="18">
        <v>-0.6942694536117584</v>
      </c>
      <c r="DZ130" s="18">
        <v>-3.7679226199584748E-2</v>
      </c>
      <c r="EA130" s="18">
        <v>-0.32085198153042493</v>
      </c>
      <c r="EB130" s="18">
        <v>-0.47734493642536835</v>
      </c>
      <c r="EC130" s="18">
        <v>-2.1470492325865012</v>
      </c>
      <c r="ED130" s="18">
        <v>-2.2447918870590176</v>
      </c>
      <c r="EE130" s="18">
        <v>-2.6028908053633542</v>
      </c>
      <c r="EF130" s="18">
        <v>-5.9941254654969134E-2</v>
      </c>
      <c r="EG130" s="18">
        <v>1.2360683595549906</v>
      </c>
      <c r="EH130" s="18">
        <v>1.2258572451625145</v>
      </c>
      <c r="EI130" s="18">
        <v>2.9243990206849038</v>
      </c>
      <c r="EJ130" s="18">
        <v>-1.5057605276371961</v>
      </c>
      <c r="EK130" s="18">
        <v>0.67046557297625275</v>
      </c>
      <c r="EL130" s="18">
        <v>0.57838900970920459</v>
      </c>
      <c r="EM130" s="18">
        <v>-3.2420607459721178</v>
      </c>
      <c r="EN130" s="18">
        <v>-3.469052462364548</v>
      </c>
      <c r="EO130" s="18">
        <v>0.94242993664192798</v>
      </c>
      <c r="EP130" s="18">
        <v>-0.57470406952677699</v>
      </c>
      <c r="EQ130" s="18">
        <v>-4.2384126498220995</v>
      </c>
      <c r="ER130" s="18">
        <v>-2.1960736651489849</v>
      </c>
      <c r="ES130" s="18">
        <v>-1.3415660454008922</v>
      </c>
      <c r="ET130" s="18">
        <v>-4.7364425137596839</v>
      </c>
      <c r="EU130" s="18">
        <v>-2.626800327199355</v>
      </c>
      <c r="EV130" s="18">
        <v>-1.8116108770035013</v>
      </c>
      <c r="EW130" s="18">
        <v>1.7479969006460954</v>
      </c>
      <c r="EX130" s="18">
        <v>2.2571957617710892</v>
      </c>
      <c r="EY130" s="18">
        <v>-4.7523802815808773</v>
      </c>
      <c r="EZ130" s="18">
        <v>-1.7946159909959747</v>
      </c>
      <c r="FA130" s="18">
        <v>-5.7265221116399889</v>
      </c>
      <c r="FB130" s="18">
        <v>-3.1927407800450109</v>
      </c>
      <c r="FC130" s="18">
        <v>-0.80003059070466587</v>
      </c>
      <c r="FD130" s="18">
        <v>-3.4306786942509402</v>
      </c>
      <c r="FE130" s="18">
        <v>-3.1157289757644966</v>
      </c>
      <c r="FF130" s="18">
        <v>-0.11813712011611499</v>
      </c>
      <c r="FG130" s="18">
        <v>-1.0320535415676189</v>
      </c>
      <c r="FH130" s="18">
        <v>2.3622938954569732</v>
      </c>
      <c r="FI130" s="18">
        <v>4.4460310356810826</v>
      </c>
      <c r="FJ130" s="18">
        <v>-0.51468322958089174</v>
      </c>
      <c r="FK130" s="18">
        <v>-0.25271593284390748</v>
      </c>
      <c r="FL130" s="18">
        <v>-1.392397117846945</v>
      </c>
      <c r="FM130" s="18">
        <v>-0.11776327514610654</v>
      </c>
      <c r="FN130" s="18">
        <v>-1.3459546046899928</v>
      </c>
      <c r="FO130" s="18">
        <v>0.76680864781794478</v>
      </c>
      <c r="FP130" s="18">
        <v>-1.6849425914016585</v>
      </c>
      <c r="FQ130" s="18">
        <v>-6.6873034480044353</v>
      </c>
      <c r="FR130" s="18">
        <v>-2.6334047330610577</v>
      </c>
      <c r="FS130" s="18">
        <v>-3.4636366755582984</v>
      </c>
      <c r="FT130" s="18">
        <v>-0.34261035804774242</v>
      </c>
      <c r="FU130" s="18">
        <v>-2.2094251190583716</v>
      </c>
      <c r="FV130" s="18">
        <v>1.7177472605515614</v>
      </c>
      <c r="FW130" s="18">
        <v>1.0204890492243244</v>
      </c>
      <c r="FX130" s="18">
        <v>-0.13208744354114255</v>
      </c>
      <c r="FY130" s="18">
        <v>5.8663635454916596E-2</v>
      </c>
      <c r="FZ130" s="18">
        <v>-5.1457103398110124</v>
      </c>
      <c r="GA130" s="18">
        <v>-0.7356659847666922</v>
      </c>
      <c r="GB130" s="18">
        <v>6.8965745033240751</v>
      </c>
      <c r="GC130" s="18">
        <v>-1.4684146533764284</v>
      </c>
      <c r="GD130" s="18">
        <v>0.29475002009611906</v>
      </c>
      <c r="GE130" s="18">
        <v>-3.2104946508851144</v>
      </c>
      <c r="GF130" s="18">
        <v>3.6304495787092934</v>
      </c>
      <c r="GG130" s="18">
        <v>-0.61724088472463223</v>
      </c>
      <c r="GH130" s="18">
        <v>2.5237617793248419</v>
      </c>
      <c r="GI130" s="18">
        <v>-0.88362917741224112</v>
      </c>
      <c r="GJ130" s="18">
        <v>-1.0416266784951556</v>
      </c>
      <c r="GK130" s="18">
        <v>1.538195836789058</v>
      </c>
      <c r="GL130" s="18">
        <v>-4.0667133548113608</v>
      </c>
      <c r="GM130" s="18">
        <v>-0.70630586352680758</v>
      </c>
      <c r="GN130" s="18">
        <v>-2.0439588104211337</v>
      </c>
      <c r="GO130" s="18">
        <v>-1.1334436827707304</v>
      </c>
      <c r="GP130" s="18">
        <v>5.4839569890807001</v>
      </c>
      <c r="GQ130" s="18">
        <v>-1.6739448679548141</v>
      </c>
      <c r="GR130" s="18">
        <v>-3.6373526581708449</v>
      </c>
      <c r="GS130" s="18">
        <v>-0.81021217920197719</v>
      </c>
      <c r="GT130" s="18">
        <v>-1.02211331877978</v>
      </c>
    </row>
    <row r="131" spans="1:202" x14ac:dyDescent="0.2">
      <c r="A131" s="17">
        <v>30</v>
      </c>
      <c r="B131" s="18">
        <v>0.69799902603608388</v>
      </c>
      <c r="C131" s="18">
        <v>1.4506933149826313</v>
      </c>
      <c r="D131" s="18">
        <v>-0.62077607704293092</v>
      </c>
      <c r="E131" s="18">
        <v>0.56117794539172672</v>
      </c>
      <c r="F131" s="18">
        <v>-1.0534349051002936</v>
      </c>
      <c r="G131" s="18">
        <v>-5.1822132360529132</v>
      </c>
      <c r="H131" s="18">
        <v>1.0112480493249902</v>
      </c>
      <c r="I131" s="18">
        <v>2.1776481644144594</v>
      </c>
      <c r="J131" s="18">
        <v>-0.30434257737017328</v>
      </c>
      <c r="K131" s="18">
        <v>2.0147430468635075</v>
      </c>
      <c r="L131" s="18">
        <v>3.3488874297103197</v>
      </c>
      <c r="M131" s="18">
        <v>-0.52441478208343628</v>
      </c>
      <c r="N131" s="18">
        <v>1.4553285260919466</v>
      </c>
      <c r="O131" s="18">
        <v>0.99978661657636247</v>
      </c>
      <c r="P131" s="18">
        <v>2.4901682118065134</v>
      </c>
      <c r="Q131" s="18">
        <v>-1.4533775951043211</v>
      </c>
      <c r="R131" s="18">
        <v>0.20321224130471915</v>
      </c>
      <c r="S131" s="18">
        <v>0.32603721139741504</v>
      </c>
      <c r="T131" s="18">
        <v>-3.706326319266843</v>
      </c>
      <c r="U131" s="18">
        <v>0.62547610133206211</v>
      </c>
      <c r="V131" s="18">
        <v>0.57746025238756005</v>
      </c>
      <c r="W131" s="18">
        <v>-1.1714102490627942</v>
      </c>
      <c r="X131" s="18">
        <v>-1.3356247414213187</v>
      </c>
      <c r="Y131" s="18">
        <v>0.21495637316885843</v>
      </c>
      <c r="Z131" s="18">
        <v>0.77476837105387752</v>
      </c>
      <c r="AA131" s="18">
        <v>-5.2266274456399886</v>
      </c>
      <c r="AB131" s="18">
        <v>3.1542522716296313</v>
      </c>
      <c r="AC131" s="18">
        <v>2.9513112297459196</v>
      </c>
      <c r="AD131" s="18">
        <v>0.66584978586085097</v>
      </c>
      <c r="AE131" s="18">
        <v>-2.1540302403370131</v>
      </c>
      <c r="AF131" s="18">
        <v>-0.464943839423269</v>
      </c>
      <c r="AG131" s="18">
        <v>0.54173718309950003</v>
      </c>
      <c r="AH131" s="18">
        <v>-7.2380768248423362</v>
      </c>
      <c r="AI131" s="18">
        <v>3.9835052802538091</v>
      </c>
      <c r="AJ131" s="18">
        <v>3.1442311709108095</v>
      </c>
      <c r="AK131" s="18">
        <v>3.1775901861431812</v>
      </c>
      <c r="AL131" s="18">
        <v>3.696287840785164</v>
      </c>
      <c r="AM131" s="18">
        <v>0.30111837018618381</v>
      </c>
      <c r="AN131" s="18">
        <v>0.88097811260956338</v>
      </c>
      <c r="AO131" s="18">
        <v>1.9448002227092611</v>
      </c>
      <c r="AP131" s="18">
        <v>-1.1593081170658466</v>
      </c>
      <c r="AQ131" s="18">
        <v>0.27425276589601688</v>
      </c>
      <c r="AR131" s="18">
        <v>-0.41960006005241579</v>
      </c>
      <c r="AS131" s="18">
        <v>-1.5629890492023093</v>
      </c>
      <c r="AT131" s="18">
        <v>-0.73610945803543093</v>
      </c>
      <c r="AU131" s="18">
        <v>0.19363901270306599</v>
      </c>
      <c r="AV131" s="18">
        <v>-4.2933157650452918</v>
      </c>
      <c r="AW131" s="18">
        <v>-3.468151688576198</v>
      </c>
      <c r="AX131" s="18">
        <v>1.1079819972135672</v>
      </c>
      <c r="AY131" s="18">
        <v>2.0216428918761218</v>
      </c>
      <c r="AZ131" s="18">
        <v>-1.596757244723797</v>
      </c>
      <c r="BA131" s="18">
        <v>1.7380991353157489</v>
      </c>
      <c r="BB131" s="18">
        <v>-0.80776487020857846</v>
      </c>
      <c r="BC131" s="18">
        <v>-3.5942358968339079</v>
      </c>
      <c r="BD131" s="18">
        <v>0.12834603950753176</v>
      </c>
      <c r="BE131" s="18">
        <v>0.26795748281605647</v>
      </c>
      <c r="BF131" s="18">
        <v>2.7314315712315631</v>
      </c>
      <c r="BG131" s="18">
        <v>-0.39311853178151779</v>
      </c>
      <c r="BH131" s="18">
        <v>-0.11363177642754603</v>
      </c>
      <c r="BI131" s="18">
        <v>4.4650184293357613</v>
      </c>
      <c r="BJ131" s="18">
        <v>0.96449887150730829</v>
      </c>
      <c r="BK131" s="18">
        <v>2.0438492999995233</v>
      </c>
      <c r="BL131" s="18">
        <v>-1.8427287333917683</v>
      </c>
      <c r="BM131" s="18">
        <v>-0.93918956104167672</v>
      </c>
      <c r="BN131" s="18">
        <v>1.0156684686940125</v>
      </c>
      <c r="BO131" s="18">
        <v>-3.2378351618011543</v>
      </c>
      <c r="BP131" s="18">
        <v>-1.7531997154900618</v>
      </c>
      <c r="BQ131" s="18">
        <v>-0.81641250298167689</v>
      </c>
      <c r="BR131" s="18">
        <v>-4.5917793049776101</v>
      </c>
      <c r="BS131" s="18">
        <v>1.4154126363286088</v>
      </c>
      <c r="BT131" s="18">
        <v>1.2944931424095008</v>
      </c>
      <c r="BU131" s="18">
        <v>1.4666295434671097</v>
      </c>
      <c r="BV131" s="18">
        <v>-2.8272203900045811</v>
      </c>
      <c r="BW131" s="18">
        <v>4.4425303732085517</v>
      </c>
      <c r="BX131" s="18">
        <v>-1.482757426834435</v>
      </c>
      <c r="BY131" s="18">
        <v>3.1720369902979728</v>
      </c>
      <c r="BZ131" s="18">
        <v>-2.4457402562902266</v>
      </c>
      <c r="CA131" s="18">
        <v>2.8954706794566647</v>
      </c>
      <c r="CB131" s="18">
        <v>0.88594868254678916</v>
      </c>
      <c r="CC131" s="18">
        <v>7.9500648411985031</v>
      </c>
      <c r="CD131" s="18">
        <v>0.71319655628527701</v>
      </c>
      <c r="CE131" s="18">
        <v>-0.32550989751966813</v>
      </c>
      <c r="CF131" s="18">
        <v>5.8426700153913123</v>
      </c>
      <c r="CG131" s="18">
        <v>1.3183344449356302</v>
      </c>
      <c r="CH131" s="18">
        <v>0.64882236711032459</v>
      </c>
      <c r="CI131" s="18">
        <v>-0.87045016280059651</v>
      </c>
      <c r="CJ131" s="18">
        <v>0.56956066640254399</v>
      </c>
      <c r="CK131" s="18">
        <v>3.1754461805087293</v>
      </c>
      <c r="CL131" s="18">
        <v>4.2182977407743207</v>
      </c>
      <c r="CM131" s="18">
        <v>-2.239348131729495</v>
      </c>
      <c r="CN131" s="18">
        <v>2.043806859635664</v>
      </c>
      <c r="CO131" s="18">
        <v>2.5761199988242067</v>
      </c>
      <c r="CP131" s="18">
        <v>2.8535030777120833</v>
      </c>
      <c r="CQ131" s="18">
        <v>-4.9310600840453596</v>
      </c>
      <c r="CR131" s="18">
        <v>2.1383547036363471</v>
      </c>
      <c r="CS131" s="18">
        <v>4.0317161688789227</v>
      </c>
      <c r="CT131" s="18">
        <v>2.8877913404584206</v>
      </c>
      <c r="CU131" s="18">
        <v>-1.6643536488142079</v>
      </c>
      <c r="CV131" s="18">
        <v>0.62318648552657185</v>
      </c>
      <c r="CW131" s="18">
        <v>5.8913427999847743</v>
      </c>
      <c r="CX131" s="18">
        <v>3.4602854325890386E-2</v>
      </c>
      <c r="CY131" s="18">
        <v>-2.7914621847973082</v>
      </c>
      <c r="CZ131" s="18">
        <v>0.56406634715470794</v>
      </c>
      <c r="DA131" s="18">
        <v>-2.2394092323906523</v>
      </c>
      <c r="DB131" s="18">
        <v>3.8583807064254714</v>
      </c>
      <c r="DC131" s="18">
        <v>-1.6315612314944956</v>
      </c>
      <c r="DD131" s="18">
        <v>1.4672482788100283</v>
      </c>
      <c r="DE131" s="18">
        <v>-2.3589693514030521</v>
      </c>
      <c r="DF131" s="18">
        <v>6.5599652211529031</v>
      </c>
      <c r="DG131" s="18">
        <v>1.9785367461339241</v>
      </c>
      <c r="DH131" s="18">
        <v>9.5042390603841653</v>
      </c>
      <c r="DI131" s="18">
        <v>-2.056094355303149</v>
      </c>
      <c r="DJ131" s="18">
        <v>3.4077304973434828</v>
      </c>
      <c r="DK131" s="18">
        <v>0.69479759380518424</v>
      </c>
      <c r="DL131" s="18">
        <v>-4.9442854999855781</v>
      </c>
      <c r="DM131" s="18">
        <v>3.5846385303983155</v>
      </c>
      <c r="DN131" s="18">
        <v>0.42737750334876462</v>
      </c>
      <c r="DO131" s="18">
        <v>-5.1506008092393021</v>
      </c>
      <c r="DP131" s="18">
        <v>0.77872816895009322</v>
      </c>
      <c r="DQ131" s="18">
        <v>4.0021554471002805</v>
      </c>
      <c r="DR131" s="18">
        <v>3.9115532196614153</v>
      </c>
      <c r="DS131" s="18">
        <v>-0.98388140593499585</v>
      </c>
      <c r="DT131" s="18">
        <v>3.0616474452501974</v>
      </c>
      <c r="DU131" s="18">
        <v>1.9369349974219909</v>
      </c>
      <c r="DV131" s="18">
        <v>0.79573622858711868</v>
      </c>
      <c r="DW131" s="18">
        <v>-0.73458650329728759</v>
      </c>
      <c r="DX131" s="18">
        <v>-0.2084236862741834</v>
      </c>
      <c r="DY131" s="18">
        <v>-0.70889289881550277</v>
      </c>
      <c r="DZ131" s="18">
        <v>-0.224936943328648</v>
      </c>
      <c r="EA131" s="18">
        <v>1.1670879107633327</v>
      </c>
      <c r="EB131" s="18">
        <v>-1.3259610974469158</v>
      </c>
      <c r="EC131" s="18">
        <v>2.2958268586109165E-2</v>
      </c>
      <c r="ED131" s="18">
        <v>2.6852993788771169</v>
      </c>
      <c r="EE131" s="18">
        <v>1.2779106018746749</v>
      </c>
      <c r="EF131" s="18">
        <v>0.94084260969804057</v>
      </c>
      <c r="EG131" s="18">
        <v>-1.2419909055679548</v>
      </c>
      <c r="EH131" s="18">
        <v>0.96691492304916704</v>
      </c>
      <c r="EI131" s="18">
        <v>-0.8770555457896233</v>
      </c>
      <c r="EJ131" s="18">
        <v>-1.351032311947616</v>
      </c>
      <c r="EK131" s="18">
        <v>0.85055730611650127</v>
      </c>
      <c r="EL131" s="18">
        <v>2.4722729195759032</v>
      </c>
      <c r="EM131" s="18">
        <v>2.1878050221154863</v>
      </c>
      <c r="EN131" s="18">
        <v>3.2177378807165917</v>
      </c>
      <c r="EO131" s="18">
        <v>-1.3051062116990562</v>
      </c>
      <c r="EP131" s="18">
        <v>-2.1920010614579306</v>
      </c>
      <c r="EQ131" s="18">
        <v>2.1238414909999026</v>
      </c>
      <c r="ER131" s="18">
        <v>9.3903928629401112E-2</v>
      </c>
      <c r="ES131" s="18">
        <v>1.2437312706743382</v>
      </c>
      <c r="ET131" s="18">
        <v>-1.0074153679372762</v>
      </c>
      <c r="EU131" s="18">
        <v>-3.466612016148189</v>
      </c>
      <c r="EV131" s="18">
        <v>0.56638197038441052</v>
      </c>
      <c r="EW131" s="18">
        <v>2.7769376922154381</v>
      </c>
      <c r="EX131" s="18">
        <v>2.1456867881061905</v>
      </c>
      <c r="EY131" s="18">
        <v>-3.2439602146999897</v>
      </c>
      <c r="EZ131" s="18">
        <v>-4.9366453930262724</v>
      </c>
      <c r="FA131" s="18">
        <v>-1.1892420441484028</v>
      </c>
      <c r="FB131" s="18">
        <v>-1.2689678754820672</v>
      </c>
      <c r="FC131" s="18">
        <v>0.96605815555855656</v>
      </c>
      <c r="FD131" s="18">
        <v>-1.7288897340144418</v>
      </c>
      <c r="FE131" s="18">
        <v>1.8981587346685336</v>
      </c>
      <c r="FF131" s="18">
        <v>1.8629831345504755</v>
      </c>
      <c r="FG131" s="18">
        <v>1.6683488741136538</v>
      </c>
      <c r="FH131" s="18">
        <v>-2.7234411606716757</v>
      </c>
      <c r="FI131" s="18">
        <v>3.1203173473772594</v>
      </c>
      <c r="FJ131" s="18">
        <v>-1.6620690580862743</v>
      </c>
      <c r="FK131" s="18">
        <v>-3.4684193701955</v>
      </c>
      <c r="FL131" s="18">
        <v>0.26838227009484694</v>
      </c>
      <c r="FM131" s="18">
        <v>-0.94989305160031434</v>
      </c>
      <c r="FN131" s="18">
        <v>-0.26990699437860227</v>
      </c>
      <c r="FO131" s="18">
        <v>1.4554057348598679</v>
      </c>
      <c r="FP131" s="18">
        <v>-5.9943194570652225E-2</v>
      </c>
      <c r="FQ131" s="18">
        <v>-0.45691722169543492</v>
      </c>
      <c r="FR131" s="18">
        <v>1.1634363266009493</v>
      </c>
      <c r="FS131" s="18">
        <v>-1.6141424951995447</v>
      </c>
      <c r="FT131" s="18">
        <v>0.62009706712547608</v>
      </c>
      <c r="FU131" s="18">
        <v>2.7874327819740508</v>
      </c>
      <c r="FV131" s="18">
        <v>6.2040035258653189E-2</v>
      </c>
      <c r="FW131" s="18">
        <v>1.7931400373231239</v>
      </c>
      <c r="FX131" s="18">
        <v>-0.11630443966109839</v>
      </c>
      <c r="FY131" s="18">
        <v>0.58316513878024046</v>
      </c>
      <c r="FZ131" s="18">
        <v>-0.90839312211342094</v>
      </c>
      <c r="GA131" s="18">
        <v>-1.2038515127710006</v>
      </c>
      <c r="GB131" s="18">
        <v>2.4979074595127662</v>
      </c>
      <c r="GC131" s="18">
        <v>4.6162531198436538E-2</v>
      </c>
      <c r="GD131" s="18">
        <v>-0.18844856619845118</v>
      </c>
      <c r="GE131" s="18">
        <v>2.1884610319208564</v>
      </c>
      <c r="GF131" s="18">
        <v>3.9349356328279095</v>
      </c>
      <c r="GG131" s="18">
        <v>-0.31825714153707441</v>
      </c>
      <c r="GH131" s="18">
        <v>-2.7393645091031198</v>
      </c>
      <c r="GI131" s="18">
        <v>1.6245324708675946</v>
      </c>
      <c r="GJ131" s="18">
        <v>5.3602275857260046E-2</v>
      </c>
      <c r="GK131" s="18">
        <v>-3.0161936809813965</v>
      </c>
      <c r="GL131" s="18">
        <v>-0.47082069241920099</v>
      </c>
      <c r="GM131" s="18">
        <v>-2.5892914028562037</v>
      </c>
      <c r="GN131" s="18">
        <v>-0.25273620622573023</v>
      </c>
      <c r="GO131" s="18">
        <v>4.5519426635989051</v>
      </c>
      <c r="GP131" s="18">
        <v>2.7200264592732712</v>
      </c>
      <c r="GQ131" s="18">
        <v>0.97799555107756786</v>
      </c>
      <c r="GR131" s="18">
        <v>-3.0438035414844129</v>
      </c>
      <c r="GS131" s="18">
        <v>-1.1836899126238869</v>
      </c>
      <c r="GT131" s="18">
        <v>-1.7765329557575416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Instrukcje</vt:lpstr>
      <vt:lpstr>analiza zdarzeń</vt:lpstr>
      <vt:lpstr>baza danych</vt:lpstr>
    </vt:vector>
  </TitlesOfParts>
  <Company>Narodowy Bank Polski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Serwa, Dobromił</dc:creator>
  <cp:lastModifiedBy>Dobry</cp:lastModifiedBy>
  <dcterms:created xsi:type="dcterms:W3CDTF">2013-12-06T15:42:31Z</dcterms:created>
  <dcterms:modified xsi:type="dcterms:W3CDTF">2015-03-07T22:21:27Z</dcterms:modified>
</cp:coreProperties>
</file>